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style18.xml" ContentType="application/vnd.ms-office.chartstyle+xml"/>
  <Override PartName="/xl/charts/colors18.xml" ContentType="application/vnd.ms-office.chartcolorstyle+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style21.xml" ContentType="application/vnd.ms-office.chartstyle+xml"/>
  <Override PartName="/xl/charts/colors21.xml" ContentType="application/vnd.ms-office.chartcolorstyle+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charts/chart36.xml" ContentType="application/vnd.openxmlformats-officedocument.drawingml.chart+xml"/>
  <Override PartName="/xl/drawings/drawing20.xml" ContentType="application/vnd.openxmlformats-officedocument.drawing+xml"/>
  <Override PartName="/xl/charts/chart37.xml" ContentType="application/vnd.openxmlformats-officedocument.drawingml.chart+xml"/>
  <Override PartName="/xl/charts/style23.xml" ContentType="application/vnd.ms-office.chartstyle+xml"/>
  <Override PartName="/xl/charts/colors23.xml" ContentType="application/vnd.ms-office.chartcolorstyle+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charts/style24.xml" ContentType="application/vnd.ms-office.chartstyle+xml"/>
  <Override PartName="/xl/charts/colors24.xml" ContentType="application/vnd.ms-office.chartcolorstyle+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charts/style25.xml" ContentType="application/vnd.ms-office.chartstyle+xml"/>
  <Override PartName="/xl/charts/colors25.xml" ContentType="application/vnd.ms-office.chartcolorstyle+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style27.xml" ContentType="application/vnd.ms-office.chartstyle+xml"/>
  <Override PartName="/xl/charts/colors27.xml" ContentType="application/vnd.ms-office.chartcolorstyle+xml"/>
  <Override PartName="/xl/charts/chart46.xml" ContentType="application/vnd.openxmlformats-officedocument.drawingml.chart+xml"/>
  <Override PartName="/xl/drawings/drawing25.xml" ContentType="application/vnd.openxmlformats-officedocument.drawing+xml"/>
  <Override PartName="/xl/charts/chart47.xml" ContentType="application/vnd.openxmlformats-officedocument.drawingml.chart+xml"/>
  <Override PartName="/xl/charts/style28.xml" ContentType="application/vnd.ms-office.chartstyle+xml"/>
  <Override PartName="/xl/charts/colors28.xml" ContentType="application/vnd.ms-office.chartcolorstyle+xml"/>
  <Override PartName="/xl/charts/chart48.xml" ContentType="application/vnd.openxmlformats-officedocument.drawingml.chart+xml"/>
  <Override PartName="/xl/drawings/drawing26.xml" ContentType="application/vnd.openxmlformats-officedocument.drawing+xml"/>
  <Override PartName="/xl/charts/chart49.xml" ContentType="application/vnd.openxmlformats-officedocument.drawingml.chart+xml"/>
  <Override PartName="/xl/charts/style29.xml" ContentType="application/vnd.ms-office.chartstyle+xml"/>
  <Override PartName="/xl/charts/colors29.xml" ContentType="application/vnd.ms-office.chartcolorstyle+xml"/>
  <Override PartName="/xl/charts/chart50.xml" ContentType="application/vnd.openxmlformats-officedocument.drawingml.chart+xml"/>
  <Override PartName="/xl/drawings/drawing27.xml" ContentType="application/vnd.openxmlformats-officedocument.drawing+xml"/>
  <Override PartName="/xl/charts/chart51.xml" ContentType="application/vnd.openxmlformats-officedocument.drawingml.chart+xml"/>
  <Override PartName="/xl/charts/style30.xml" ContentType="application/vnd.ms-office.chartstyle+xml"/>
  <Override PartName="/xl/charts/colors30.xml" ContentType="application/vnd.ms-office.chartcolorstyle+xml"/>
  <Override PartName="/xl/charts/chart52.xml" ContentType="application/vnd.openxmlformats-officedocument.drawingml.chart+xml"/>
  <Override PartName="/xl/drawings/drawing28.xml" ContentType="application/vnd.openxmlformats-officedocument.drawing+xml"/>
  <Override PartName="/xl/charts/chart53.xml" ContentType="application/vnd.openxmlformats-officedocument.drawingml.chart+xml"/>
  <Override PartName="/xl/charts/style31.xml" ContentType="application/vnd.ms-office.chartstyle+xml"/>
  <Override PartName="/xl/charts/colors31.xml" ContentType="application/vnd.ms-office.chartcolorstyle+xml"/>
  <Override PartName="/xl/charts/chart54.xml" ContentType="application/vnd.openxmlformats-officedocument.drawingml.chart+xml"/>
  <Override PartName="/xl/drawings/drawing29.xml" ContentType="application/vnd.openxmlformats-officedocument.drawing+xml"/>
  <Override PartName="/xl/charts/chart55.xml" ContentType="application/vnd.openxmlformats-officedocument.drawingml.chart+xml"/>
  <Override PartName="/xl/charts/style32.xml" ContentType="application/vnd.ms-office.chartstyle+xml"/>
  <Override PartName="/xl/charts/colors32.xml" ContentType="application/vnd.ms-office.chartcolorstyle+xml"/>
  <Override PartName="/xl/charts/chart56.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0.xml" ContentType="application/vnd.openxmlformats-officedocument.drawing+xml"/>
  <Override PartName="/xl/charts/chart57.xml" ContentType="application/vnd.openxmlformats-officedocument.drawingml.chart+xml"/>
  <Override PartName="/xl/charts/style34.xml" ContentType="application/vnd.ms-office.chartstyle+xml"/>
  <Override PartName="/xl/charts/colors34.xml" ContentType="application/vnd.ms-office.chartcolorstyle+xml"/>
  <Override PartName="/xl/charts/chart58.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1.xml" ContentType="application/vnd.openxmlformats-officedocument.drawing+xml"/>
  <Override PartName="/xl/charts/chart59.xml" ContentType="application/vnd.openxmlformats-officedocument.drawingml.chart+xml"/>
  <Override PartName="/xl/charts/style36.xml" ContentType="application/vnd.ms-office.chartstyle+xml"/>
  <Override PartName="/xl/charts/colors36.xml" ContentType="application/vnd.ms-office.chartcolorstyle+xml"/>
  <Override PartName="/xl/charts/chart60.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2.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3.xml" ContentType="application/vnd.openxmlformats-officedocument.drawing+xml"/>
  <Override PartName="/xl/charts/chart63.xml" ContentType="application/vnd.openxmlformats-officedocument.drawingml.chart+xml"/>
  <Override PartName="/xl/charts/style39.xml" ContentType="application/vnd.ms-office.chartstyle+xml"/>
  <Override PartName="/xl/charts/colors39.xml" ContentType="application/vnd.ms-office.chartcolorstyle+xml"/>
  <Override PartName="/xl/charts/chart64.xml" ContentType="application/vnd.openxmlformats-officedocument.drawingml.chart+xml"/>
  <Override PartName="/xl/drawings/drawing34.xml" ContentType="application/vnd.openxmlformats-officedocument.drawing+xml"/>
  <Override PartName="/xl/charts/chart65.xml" ContentType="application/vnd.openxmlformats-officedocument.drawingml.chart+xml"/>
  <Override PartName="/xl/charts/style40.xml" ContentType="application/vnd.ms-office.chartstyle+xml"/>
  <Override PartName="/xl/charts/colors40.xml" ContentType="application/vnd.ms-office.chartcolorstyle+xml"/>
  <Override PartName="/xl/charts/chart66.xml" ContentType="application/vnd.openxmlformats-officedocument.drawingml.chart+xml"/>
  <Override PartName="/xl/drawings/drawing35.xml" ContentType="application/vnd.openxmlformats-officedocument.drawing+xml"/>
  <Override PartName="/xl/charts/chart67.xml" ContentType="application/vnd.openxmlformats-officedocument.drawingml.chart+xml"/>
  <Override PartName="/xl/charts/style41.xml" ContentType="application/vnd.ms-office.chartstyle+xml"/>
  <Override PartName="/xl/charts/colors41.xml" ContentType="application/vnd.ms-office.chartcolorstyle+xml"/>
  <Override PartName="/xl/charts/chart68.xml" ContentType="application/vnd.openxmlformats-officedocument.drawingml.chart+xml"/>
  <Override PartName="/xl/drawings/drawing36.xml" ContentType="application/vnd.openxmlformats-officedocument.drawing+xml"/>
  <Override PartName="/xl/charts/chart69.xml" ContentType="application/vnd.openxmlformats-officedocument.drawingml.chart+xml"/>
  <Override PartName="/xl/charts/style42.xml" ContentType="application/vnd.ms-office.chartstyle+xml"/>
  <Override PartName="/xl/charts/colors42.xml" ContentType="application/vnd.ms-office.chartcolorstyle+xml"/>
  <Override PartName="/xl/charts/chart70.xml" ContentType="application/vnd.openxmlformats-officedocument.drawingml.chart+xml"/>
  <Override PartName="/xl/drawings/drawing37.xml" ContentType="application/vnd.openxmlformats-officedocument.drawing+xml"/>
  <Override PartName="/xl/charts/chart71.xml" ContentType="application/vnd.openxmlformats-officedocument.drawingml.chart+xml"/>
  <Override PartName="/xl/charts/style43.xml" ContentType="application/vnd.ms-office.chartstyle+xml"/>
  <Override PartName="/xl/charts/colors43.xml" ContentType="application/vnd.ms-office.chartcolorstyle+xml"/>
  <Override PartName="/xl/charts/chart72.xml" ContentType="application/vnd.openxmlformats-officedocument.drawingml.chart+xml"/>
  <Override PartName="/xl/drawings/drawing38.xml" ContentType="application/vnd.openxmlformats-officedocument.drawing+xml"/>
  <Override PartName="/xl/charts/chart73.xml" ContentType="application/vnd.openxmlformats-officedocument.drawingml.chart+xml"/>
  <Override PartName="/xl/charts/style44.xml" ContentType="application/vnd.ms-office.chartstyle+xml"/>
  <Override PartName="/xl/charts/colors44.xml" ContentType="application/vnd.ms-office.chartcolorstyle+xml"/>
  <Override PartName="/xl/charts/chart74.xml" ContentType="application/vnd.openxmlformats-officedocument.drawingml.chart+xml"/>
  <Override PartName="/xl/drawings/drawing39.xml" ContentType="application/vnd.openxmlformats-officedocument.drawing+xml"/>
  <Override PartName="/xl/charts/chart75.xml" ContentType="application/vnd.openxmlformats-officedocument.drawingml.chart+xml"/>
  <Override PartName="/xl/charts/style45.xml" ContentType="application/vnd.ms-office.chartstyle+xml"/>
  <Override PartName="/xl/charts/colors45.xml" ContentType="application/vnd.ms-office.chartcolorstyle+xml"/>
  <Override PartName="/xl/charts/chart76.xml" ContentType="application/vnd.openxmlformats-officedocument.drawingml.chart+xml"/>
  <Override PartName="/xl/drawings/drawing40.xml" ContentType="application/vnd.openxmlformats-officedocument.drawing+xml"/>
  <Override PartName="/xl/charts/chart77.xml" ContentType="application/vnd.openxmlformats-officedocument.drawingml.chart+xml"/>
  <Override PartName="/xl/charts/style46.xml" ContentType="application/vnd.ms-office.chartstyle+xml"/>
  <Override PartName="/xl/charts/colors46.xml" ContentType="application/vnd.ms-office.chartcolorstyle+xml"/>
  <Override PartName="/xl/charts/chart78.xml" ContentType="application/vnd.openxmlformats-officedocument.drawingml.chart+xml"/>
  <Override PartName="/xl/drawings/drawing41.xml" ContentType="application/vnd.openxmlformats-officedocument.drawing+xml"/>
  <Override PartName="/xl/charts/chart79.xml" ContentType="application/vnd.openxmlformats-officedocument.drawingml.chart+xml"/>
  <Override PartName="/xl/charts/style47.xml" ContentType="application/vnd.ms-office.chartstyle+xml"/>
  <Override PartName="/xl/charts/colors47.xml" ContentType="application/vnd.ms-office.chartcolorstyle+xml"/>
  <Override PartName="/xl/charts/chart80.xml" ContentType="application/vnd.openxmlformats-officedocument.drawingml.chart+xml"/>
  <Override PartName="/xl/drawings/drawing42.xml" ContentType="application/vnd.openxmlformats-officedocument.drawing+xml"/>
  <Override PartName="/xl/charts/chart81.xml" ContentType="application/vnd.openxmlformats-officedocument.drawingml.chart+xml"/>
  <Override PartName="/xl/charts/style48.xml" ContentType="application/vnd.ms-office.chartstyle+xml"/>
  <Override PartName="/xl/charts/colors48.xml" ContentType="application/vnd.ms-office.chartcolorstyle+xml"/>
  <Override PartName="/xl/charts/chart82.xml" ContentType="application/vnd.openxmlformats-officedocument.drawingml.chart+xml"/>
  <Override PartName="/xl/drawings/drawing43.xml" ContentType="application/vnd.openxmlformats-officedocument.drawing+xml"/>
  <Override PartName="/xl/charts/chart83.xml" ContentType="application/vnd.openxmlformats-officedocument.drawingml.chart+xml"/>
  <Override PartName="/xl/charts/style49.xml" ContentType="application/vnd.ms-office.chartstyle+xml"/>
  <Override PartName="/xl/charts/colors49.xml" ContentType="application/vnd.ms-office.chartcolorstyle+xml"/>
  <Override PartName="/xl/charts/chart84.xml" ContentType="application/vnd.openxmlformats-officedocument.drawingml.chart+xml"/>
  <Override PartName="/xl/drawings/drawing44.xml" ContentType="application/vnd.openxmlformats-officedocument.drawing+xml"/>
  <Override PartName="/xl/charts/chart85.xml" ContentType="application/vnd.openxmlformats-officedocument.drawingml.chart+xml"/>
  <Override PartName="/xl/charts/style50.xml" ContentType="application/vnd.ms-office.chartstyle+xml"/>
  <Override PartName="/xl/charts/colors50.xml" ContentType="application/vnd.ms-office.chartcolorstyle+xml"/>
  <Override PartName="/xl/charts/chart86.xml" ContentType="application/vnd.openxmlformats-officedocument.drawingml.chart+xml"/>
  <Override PartName="/xl/drawings/drawing45.xml" ContentType="application/vnd.openxmlformats-officedocument.drawing+xml"/>
  <Override PartName="/xl/charts/chart87.xml" ContentType="application/vnd.openxmlformats-officedocument.drawingml.chart+xml"/>
  <Override PartName="/xl/charts/style51.xml" ContentType="application/vnd.ms-office.chartstyle+xml"/>
  <Override PartName="/xl/charts/colors51.xml" ContentType="application/vnd.ms-office.chartcolorstyle+xml"/>
  <Override PartName="/xl/charts/chart88.xml" ContentType="application/vnd.openxmlformats-officedocument.drawingml.chart+xml"/>
  <Override PartName="/xl/drawings/drawing46.xml" ContentType="application/vnd.openxmlformats-officedocument.drawing+xml"/>
  <Override PartName="/xl/charts/chart89.xml" ContentType="application/vnd.openxmlformats-officedocument.drawingml.chart+xml"/>
  <Override PartName="/xl/charts/style52.xml" ContentType="application/vnd.ms-office.chartstyle+xml"/>
  <Override PartName="/xl/charts/colors52.xml" ContentType="application/vnd.ms-office.chartcolorstyle+xml"/>
  <Override PartName="/xl/charts/chart90.xml" ContentType="application/vnd.openxmlformats-officedocument.drawingml.chart+xml"/>
  <Override PartName="/xl/drawings/drawing47.xml" ContentType="application/vnd.openxmlformats-officedocument.drawing+xml"/>
  <Override PartName="/xl/charts/chart91.xml" ContentType="application/vnd.openxmlformats-officedocument.drawingml.chart+xml"/>
  <Override PartName="/xl/charts/style53.xml" ContentType="application/vnd.ms-office.chartstyle+xml"/>
  <Override PartName="/xl/charts/colors53.xml" ContentType="application/vnd.ms-office.chartcolorstyle+xml"/>
  <Override PartName="/xl/charts/chart92.xml" ContentType="application/vnd.openxmlformats-officedocument.drawingml.chart+xml"/>
  <Override PartName="/xl/drawings/drawing48.xml" ContentType="application/vnd.openxmlformats-officedocument.drawing+xml"/>
  <Override PartName="/xl/charts/chart93.xml" ContentType="application/vnd.openxmlformats-officedocument.drawingml.chart+xml"/>
  <Override PartName="/xl/charts/style54.xml" ContentType="application/vnd.ms-office.chartstyle+xml"/>
  <Override PartName="/xl/charts/colors54.xml" ContentType="application/vnd.ms-office.chartcolorstyle+xml"/>
  <Override PartName="/xl/charts/chart94.xml" ContentType="application/vnd.openxmlformats-officedocument.drawingml.chart+xml"/>
  <Override PartName="/xl/drawings/drawing49.xml" ContentType="application/vnd.openxmlformats-officedocument.drawing+xml"/>
  <Override PartName="/xl/charts/chart95.xml" ContentType="application/vnd.openxmlformats-officedocument.drawingml.chart+xml"/>
  <Override PartName="/xl/charts/style55.xml" ContentType="application/vnd.ms-office.chartstyle+xml"/>
  <Override PartName="/xl/charts/colors55.xml" ContentType="application/vnd.ms-office.chartcolorstyle+xml"/>
  <Override PartName="/xl/charts/chart96.xml" ContentType="application/vnd.openxmlformats-officedocument.drawingml.chart+xml"/>
  <Override PartName="/xl/drawings/drawing50.xml" ContentType="application/vnd.openxmlformats-officedocument.drawing+xml"/>
  <Override PartName="/xl/charts/chart97.xml" ContentType="application/vnd.openxmlformats-officedocument.drawingml.chart+xml"/>
  <Override PartName="/xl/charts/style56.xml" ContentType="application/vnd.ms-office.chartstyle+xml"/>
  <Override PartName="/xl/charts/colors56.xml" ContentType="application/vnd.ms-office.chartcolorstyle+xml"/>
  <Override PartName="/xl/charts/chart98.xml" ContentType="application/vnd.openxmlformats-officedocument.drawingml.chart+xml"/>
  <Override PartName="/xl/drawings/drawing51.xml" ContentType="application/vnd.openxmlformats-officedocument.drawing+xml"/>
  <Override PartName="/xl/charts/chart99.xml" ContentType="application/vnd.openxmlformats-officedocument.drawingml.chart+xml"/>
  <Override PartName="/xl/charts/style57.xml" ContentType="application/vnd.ms-office.chartstyle+xml"/>
  <Override PartName="/xl/charts/colors57.xml" ContentType="application/vnd.ms-office.chartcolorstyle+xml"/>
  <Override PartName="/xl/charts/chart100.xml" ContentType="application/vnd.openxmlformats-officedocument.drawingml.chart+xml"/>
  <Override PartName="/xl/drawings/drawing52.xml" ContentType="application/vnd.openxmlformats-officedocument.drawing+xml"/>
  <Override PartName="/xl/charts/chart101.xml" ContentType="application/vnd.openxmlformats-officedocument.drawingml.chart+xml"/>
  <Override PartName="/xl/charts/style58.xml" ContentType="application/vnd.ms-office.chartstyle+xml"/>
  <Override PartName="/xl/charts/colors58.xml" ContentType="application/vnd.ms-office.chartcolorstyle+xml"/>
  <Override PartName="/xl/charts/chart102.xml" ContentType="application/vnd.openxmlformats-officedocument.drawingml.chart+xml"/>
  <Override PartName="/xl/drawings/drawing53.xml" ContentType="application/vnd.openxmlformats-officedocument.drawing+xml"/>
  <Override PartName="/xl/charts/chart103.xml" ContentType="application/vnd.openxmlformats-officedocument.drawingml.chart+xml"/>
  <Override PartName="/xl/charts/style59.xml" ContentType="application/vnd.ms-office.chartstyle+xml"/>
  <Override PartName="/xl/charts/colors59.xml" ContentType="application/vnd.ms-office.chartcolorstyle+xml"/>
  <Override PartName="/xl/charts/chart104.xml" ContentType="application/vnd.openxmlformats-officedocument.drawingml.chart+xml"/>
  <Override PartName="/xl/drawings/drawing54.xml" ContentType="application/vnd.openxmlformats-officedocument.drawing+xml"/>
  <Override PartName="/xl/charts/chart105.xml" ContentType="application/vnd.openxmlformats-officedocument.drawingml.chart+xml"/>
  <Override PartName="/xl/charts/style60.xml" ContentType="application/vnd.ms-office.chartstyle+xml"/>
  <Override PartName="/xl/charts/colors60.xml" ContentType="application/vnd.ms-office.chartcolorstyle+xml"/>
  <Override PartName="/xl/charts/chart10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https://ostfoldforskning.sharepoint.com/Prosjekter/Matsvinn hotell og serveringssektoren/Delte dokumenter/03 Datagrunnlag/KuttMatsvinn2020/Web-basert rapportering/"/>
    </mc:Choice>
  </mc:AlternateContent>
  <xr:revisionPtr revIDLastSave="0" documentId="10_ncr:100000_{4B71DD7E-9C12-4A61-B5F7-7440CAC81BA4}" xr6:coauthVersionLast="31" xr6:coauthVersionMax="33" xr10:uidLastSave="{00000000-0000-0000-0000-000000000000}"/>
  <bookViews>
    <workbookView xWindow="0" yWindow="0" windowWidth="28800" windowHeight="11620" tabRatio="985" firstSheet="1" activeTab="1" xr2:uid="{00000000-000D-0000-FFFF-FFFF00000000}"/>
  </bookViews>
  <sheets>
    <sheet name="Veiledning" sheetId="34" r:id="rId1"/>
    <sheet name="Oppsummering" sheetId="1" r:id="rId2"/>
    <sheet name="Uke1" sheetId="2" r:id="rId3"/>
    <sheet name="Uke2" sheetId="7" r:id="rId4"/>
    <sheet name="Uke3" sheetId="6" r:id="rId5"/>
    <sheet name="Uke4" sheetId="9" r:id="rId6"/>
    <sheet name="Uke5" sheetId="10" r:id="rId7"/>
    <sheet name="Uke6" sheetId="11" r:id="rId8"/>
    <sheet name="Uke7" sheetId="13" r:id="rId9"/>
    <sheet name="Uke8" sheetId="14" r:id="rId10"/>
    <sheet name="Uke9" sheetId="15" r:id="rId11"/>
    <sheet name="Uke10" sheetId="16" r:id="rId12"/>
    <sheet name="Uke11" sheetId="17" r:id="rId13"/>
    <sheet name="Uke12" sheetId="18" r:id="rId14"/>
    <sheet name="Uke13" sheetId="20" r:id="rId15"/>
    <sheet name="Uke14" sheetId="21" r:id="rId16"/>
    <sheet name="Uke15" sheetId="22" r:id="rId17"/>
    <sheet name="Uke16" sheetId="23" r:id="rId18"/>
    <sheet name="Uke17" sheetId="24" r:id="rId19"/>
    <sheet name="Uke18" sheetId="25" r:id="rId20"/>
    <sheet name="Uke19" sheetId="26" r:id="rId21"/>
    <sheet name="Uke20" sheetId="27" r:id="rId22"/>
    <sheet name="Uke21" sheetId="28" r:id="rId23"/>
    <sheet name="Uke22" sheetId="29" r:id="rId24"/>
    <sheet name="Uke23" sheetId="30" r:id="rId25"/>
    <sheet name="Uke24" sheetId="31" r:id="rId26"/>
    <sheet name="Uke25" sheetId="32" r:id="rId27"/>
    <sheet name="Uke26" sheetId="33" r:id="rId28"/>
    <sheet name="Uke27" sheetId="35" r:id="rId29"/>
    <sheet name="Uke28" sheetId="36" r:id="rId30"/>
    <sheet name="Uke29" sheetId="37" r:id="rId31"/>
    <sheet name="Uke30" sheetId="38" r:id="rId32"/>
    <sheet name="Uke31" sheetId="39" r:id="rId33"/>
    <sheet name="Uke32" sheetId="40" r:id="rId34"/>
    <sheet name="Uke33" sheetId="41" r:id="rId35"/>
    <sheet name="Uke34" sheetId="42" r:id="rId36"/>
    <sheet name="Uke35" sheetId="43" r:id="rId37"/>
    <sheet name="Uke36" sheetId="44" r:id="rId38"/>
    <sheet name="Uke37" sheetId="45" r:id="rId39"/>
    <sheet name="Uke38" sheetId="46" r:id="rId40"/>
    <sheet name="Uke39" sheetId="47" r:id="rId41"/>
    <sheet name="Uke40" sheetId="48" r:id="rId42"/>
    <sheet name="Uke41" sheetId="49" r:id="rId43"/>
    <sheet name="Uke42" sheetId="50" r:id="rId44"/>
    <sheet name="Uke43" sheetId="51" r:id="rId45"/>
    <sheet name="Uke44" sheetId="52" r:id="rId46"/>
    <sheet name="Uke45" sheetId="53" r:id="rId47"/>
    <sheet name="Uke46" sheetId="54" r:id="rId48"/>
    <sheet name="Uke47" sheetId="55" r:id="rId49"/>
    <sheet name="Uke48" sheetId="56" r:id="rId50"/>
    <sheet name="Uke49" sheetId="57" r:id="rId51"/>
    <sheet name="Uke50" sheetId="58" r:id="rId52"/>
    <sheet name="Uke51" sheetId="59" r:id="rId53"/>
    <sheet name="Uke52" sheetId="60" r:id="rId54"/>
  </sheets>
  <externalReferences>
    <externalReference r:id="rId55"/>
  </externalReferences>
  <definedNames>
    <definedName name="_xlnm.Print_Area" localSheetId="2">'Uke1'!$A$1:$L$32</definedName>
    <definedName name="_xlnm.Print_Area" localSheetId="11">'Uke10'!$A$1:$L$32</definedName>
    <definedName name="_xlnm.Print_Area" localSheetId="12">'Uke11'!$A$1:$L$32</definedName>
    <definedName name="_xlnm.Print_Area" localSheetId="13">'Uke12'!$A$1:$L$32</definedName>
    <definedName name="_xlnm.Print_Area" localSheetId="14">'Uke13'!$A$1:$L$32</definedName>
    <definedName name="_xlnm.Print_Area" localSheetId="15">'Uke14'!$A$1:$L$32</definedName>
    <definedName name="_xlnm.Print_Area" localSheetId="16">'Uke15'!$A$1:$L$32</definedName>
    <definedName name="_xlnm.Print_Area" localSheetId="17">'Uke16'!$A$1:$L$32</definedName>
    <definedName name="_xlnm.Print_Area" localSheetId="18">'Uke17'!$A$1:$L$32</definedName>
    <definedName name="_xlnm.Print_Area" localSheetId="19">'Uke18'!$A$1:$L$32</definedName>
    <definedName name="_xlnm.Print_Area" localSheetId="20">'Uke19'!$A$1:$L$32</definedName>
    <definedName name="_xlnm.Print_Area" localSheetId="3">'Uke2'!$A$1:$L$32</definedName>
    <definedName name="_xlnm.Print_Area" localSheetId="21">'Uke20'!$A$1:$L$32</definedName>
    <definedName name="_xlnm.Print_Area" localSheetId="22">'Uke21'!$A$1:$L$32</definedName>
    <definedName name="_xlnm.Print_Area" localSheetId="23">'Uke22'!$A$1:$L$32</definedName>
    <definedName name="_xlnm.Print_Area" localSheetId="24">'Uke23'!$A$1:$L$32</definedName>
    <definedName name="_xlnm.Print_Area" localSheetId="25">'Uke24'!$A$1:$L$32</definedName>
    <definedName name="_xlnm.Print_Area" localSheetId="26">'Uke25'!$A$1:$L$32</definedName>
    <definedName name="_xlnm.Print_Area" localSheetId="27">'Uke26'!$A$1:$L$32</definedName>
    <definedName name="_xlnm.Print_Area" localSheetId="28">'Uke27'!$A$1:$L$32</definedName>
    <definedName name="_xlnm.Print_Area" localSheetId="29">'Uke28'!$A$1:$L$32</definedName>
    <definedName name="_xlnm.Print_Area" localSheetId="30">'Uke29'!$A$1:$L$32</definedName>
    <definedName name="_xlnm.Print_Area" localSheetId="4">'Uke3'!$A$1:$L$32</definedName>
    <definedName name="_xlnm.Print_Area" localSheetId="31">'Uke30'!$A$1:$L$32</definedName>
    <definedName name="_xlnm.Print_Area" localSheetId="32">'Uke31'!$A$1:$L$32</definedName>
    <definedName name="_xlnm.Print_Area" localSheetId="33">'Uke32'!$A$1:$L$32</definedName>
    <definedName name="_xlnm.Print_Area" localSheetId="34">'Uke33'!$A$1:$L$32</definedName>
    <definedName name="_xlnm.Print_Area" localSheetId="35">'Uke34'!$A$1:$L$32</definedName>
    <definedName name="_xlnm.Print_Area" localSheetId="36">'Uke35'!$A$1:$L$32</definedName>
    <definedName name="_xlnm.Print_Area" localSheetId="37">'Uke36'!$A$1:$L$32</definedName>
    <definedName name="_xlnm.Print_Area" localSheetId="38">'Uke37'!$A$1:$L$32</definedName>
    <definedName name="_xlnm.Print_Area" localSheetId="39">'Uke38'!$A$1:$L$32</definedName>
    <definedName name="_xlnm.Print_Area" localSheetId="40">'Uke39'!$A$1:$L$32</definedName>
    <definedName name="_xlnm.Print_Area" localSheetId="5">'Uke4'!$A$1:$L$32</definedName>
    <definedName name="_xlnm.Print_Area" localSheetId="41">'Uke40'!$A$1:$L$32</definedName>
    <definedName name="_xlnm.Print_Area" localSheetId="42">'Uke41'!$A$1:$L$32</definedName>
    <definedName name="_xlnm.Print_Area" localSheetId="43">'Uke42'!$A$1:$L$32</definedName>
    <definedName name="_xlnm.Print_Area" localSheetId="44">'Uke43'!$A$1:$L$32</definedName>
    <definedName name="_xlnm.Print_Area" localSheetId="45">'Uke44'!$A$1:$L$32</definedName>
    <definedName name="_xlnm.Print_Area" localSheetId="46">'Uke45'!$A$1:$L$32</definedName>
    <definedName name="_xlnm.Print_Area" localSheetId="47">'Uke46'!$A$1:$L$32</definedName>
    <definedName name="_xlnm.Print_Area" localSheetId="48">'Uke47'!$A$1:$L$32</definedName>
    <definedName name="_xlnm.Print_Area" localSheetId="49">'Uke48'!$A$1:$L$32</definedName>
    <definedName name="_xlnm.Print_Area" localSheetId="50">'Uke49'!$A$1:$L$32</definedName>
    <definedName name="_xlnm.Print_Area" localSheetId="6">'Uke5'!$A$1:$L$32</definedName>
    <definedName name="_xlnm.Print_Area" localSheetId="51">'Uke50'!$A$1:$L$32</definedName>
    <definedName name="_xlnm.Print_Area" localSheetId="52">'Uke51'!$A$1:$L$32</definedName>
    <definedName name="_xlnm.Print_Area" localSheetId="53">'Uke52'!$A$1:$L$32</definedName>
    <definedName name="_xlnm.Print_Area" localSheetId="7">'Uke6'!$A$1:$L$32</definedName>
    <definedName name="_xlnm.Print_Area" localSheetId="8">'Uke7'!$A$1:$L$32</definedName>
    <definedName name="_xlnm.Print_Area" localSheetId="9">'Uke8'!$A$1:$L$32</definedName>
    <definedName name="_xlnm.Print_Area" localSheetId="10">'Uke9'!$A$1:$L$32</definedName>
    <definedName name="_xlnm.Print_Area" localSheetId="0">Veiledning!$A$1:$L$21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H53" i="1"/>
  <c r="H52" i="1"/>
  <c r="H51" i="1"/>
  <c r="H50" i="1"/>
  <c r="H49" i="1"/>
  <c r="H48" i="1"/>
  <c r="H47" i="1"/>
  <c r="H46" i="1"/>
  <c r="H45" i="1"/>
  <c r="H44" i="1"/>
  <c r="H43" i="1"/>
  <c r="H42" i="1"/>
  <c r="H41" i="1"/>
  <c r="H40" i="1"/>
  <c r="H39" i="1"/>
  <c r="H38" i="1"/>
  <c r="H37" i="1"/>
  <c r="H36" i="1"/>
  <c r="H35" i="1"/>
  <c r="H34" i="1"/>
  <c r="H33" i="1"/>
  <c r="H32" i="1"/>
  <c r="H31" i="1"/>
  <c r="H30" i="1"/>
  <c r="H29" i="1"/>
  <c r="H28" i="1"/>
  <c r="D29" i="1"/>
  <c r="E29" i="1"/>
  <c r="F29" i="1"/>
  <c r="G29" i="1"/>
  <c r="I29" i="1"/>
  <c r="D30" i="1"/>
  <c r="E30" i="1"/>
  <c r="F30" i="1"/>
  <c r="G30" i="1"/>
  <c r="I30" i="1"/>
  <c r="D31" i="1"/>
  <c r="E31" i="1"/>
  <c r="F31" i="1"/>
  <c r="G31" i="1"/>
  <c r="D32" i="1"/>
  <c r="E32" i="1"/>
  <c r="F32" i="1"/>
  <c r="G32" i="1"/>
  <c r="D33" i="1"/>
  <c r="E33" i="1"/>
  <c r="F33" i="1"/>
  <c r="G33" i="1"/>
  <c r="I33" i="1"/>
  <c r="D34" i="1"/>
  <c r="E34" i="1"/>
  <c r="F34" i="1"/>
  <c r="G34" i="1"/>
  <c r="I34" i="1"/>
  <c r="D35" i="1"/>
  <c r="E35" i="1"/>
  <c r="F35" i="1"/>
  <c r="G35" i="1"/>
  <c r="I35" i="1"/>
  <c r="D36" i="1"/>
  <c r="E36" i="1"/>
  <c r="F36" i="1"/>
  <c r="G36" i="1"/>
  <c r="I36" i="1"/>
  <c r="D37" i="1"/>
  <c r="E37" i="1"/>
  <c r="F37" i="1"/>
  <c r="G37" i="1"/>
  <c r="I37" i="1"/>
  <c r="D38" i="1"/>
  <c r="E38" i="1"/>
  <c r="F38" i="1"/>
  <c r="G38" i="1"/>
  <c r="I38" i="1"/>
  <c r="D39" i="1"/>
  <c r="E39" i="1"/>
  <c r="F39" i="1"/>
  <c r="G39" i="1"/>
  <c r="I39" i="1"/>
  <c r="D40" i="1"/>
  <c r="E40" i="1"/>
  <c r="F40" i="1"/>
  <c r="G40" i="1"/>
  <c r="I40" i="1"/>
  <c r="D41" i="1"/>
  <c r="E41" i="1"/>
  <c r="F41" i="1"/>
  <c r="G41" i="1"/>
  <c r="I41" i="1"/>
  <c r="D42" i="1"/>
  <c r="E42" i="1"/>
  <c r="F42" i="1"/>
  <c r="G42" i="1"/>
  <c r="I42" i="1"/>
  <c r="D43" i="1"/>
  <c r="E43" i="1"/>
  <c r="F43" i="1"/>
  <c r="G43" i="1"/>
  <c r="I43" i="1"/>
  <c r="D44" i="1"/>
  <c r="E44" i="1"/>
  <c r="F44" i="1"/>
  <c r="G44" i="1"/>
  <c r="I44" i="1"/>
  <c r="D45" i="1"/>
  <c r="E45" i="1"/>
  <c r="F45" i="1"/>
  <c r="G45" i="1"/>
  <c r="I45" i="1"/>
  <c r="D46" i="1"/>
  <c r="E46" i="1"/>
  <c r="F46" i="1"/>
  <c r="G46" i="1"/>
  <c r="I46" i="1"/>
  <c r="D47" i="1"/>
  <c r="E47" i="1"/>
  <c r="F47" i="1"/>
  <c r="G47" i="1"/>
  <c r="I47" i="1"/>
  <c r="D48" i="1"/>
  <c r="E48" i="1"/>
  <c r="F48" i="1"/>
  <c r="G48" i="1"/>
  <c r="I48" i="1"/>
  <c r="D49" i="1"/>
  <c r="E49" i="1"/>
  <c r="F49" i="1"/>
  <c r="G49" i="1"/>
  <c r="I49" i="1"/>
  <c r="D50" i="1"/>
  <c r="E50" i="1"/>
  <c r="F50" i="1"/>
  <c r="G50" i="1"/>
  <c r="I50" i="1"/>
  <c r="D51" i="1"/>
  <c r="E51" i="1"/>
  <c r="F51" i="1"/>
  <c r="G51" i="1"/>
  <c r="I51" i="1"/>
  <c r="D52" i="1"/>
  <c r="E52" i="1"/>
  <c r="F52" i="1"/>
  <c r="G52" i="1"/>
  <c r="I52" i="1"/>
  <c r="D53" i="1"/>
  <c r="E53" i="1"/>
  <c r="F53" i="1"/>
  <c r="G53" i="1"/>
  <c r="I53" i="1"/>
  <c r="D54" i="1"/>
  <c r="E54" i="1"/>
  <c r="F54" i="1"/>
  <c r="G54" i="1"/>
  <c r="I54" i="1"/>
  <c r="C54" i="1"/>
  <c r="C53" i="1"/>
  <c r="C52" i="1"/>
  <c r="C51" i="1"/>
  <c r="C50" i="1"/>
  <c r="C49" i="1"/>
  <c r="C48" i="1"/>
  <c r="C47" i="1"/>
  <c r="C46" i="1"/>
  <c r="C45" i="1"/>
  <c r="C44" i="1"/>
  <c r="C43" i="1"/>
  <c r="C42" i="1"/>
  <c r="C41" i="1"/>
  <c r="C40" i="1"/>
  <c r="C39" i="1"/>
  <c r="C38" i="1"/>
  <c r="C37" i="1"/>
  <c r="C36" i="1"/>
  <c r="C35" i="1"/>
  <c r="C34" i="1"/>
  <c r="C33" i="1"/>
  <c r="C32" i="1"/>
  <c r="C31" i="1"/>
  <c r="C30" i="1"/>
  <c r="C29" i="1"/>
  <c r="G31" i="60"/>
  <c r="F31" i="60"/>
  <c r="E31" i="60"/>
  <c r="D31" i="60"/>
  <c r="H31" i="60" s="1"/>
  <c r="J31" i="60" s="1"/>
  <c r="G30" i="60"/>
  <c r="F30" i="60"/>
  <c r="E30" i="60"/>
  <c r="D30" i="60"/>
  <c r="H30" i="60" s="1"/>
  <c r="I28" i="60"/>
  <c r="G28" i="60"/>
  <c r="F28" i="60"/>
  <c r="E28" i="60"/>
  <c r="D28" i="60"/>
  <c r="J27" i="60"/>
  <c r="H27" i="60"/>
  <c r="J26" i="60"/>
  <c r="H26" i="60"/>
  <c r="H28" i="60" s="1"/>
  <c r="J28" i="60" s="1"/>
  <c r="I25" i="60"/>
  <c r="G25" i="60"/>
  <c r="F25" i="60"/>
  <c r="E25" i="60"/>
  <c r="D25" i="60"/>
  <c r="H24" i="60"/>
  <c r="J24" i="60" s="1"/>
  <c r="J23" i="60"/>
  <c r="H23" i="60"/>
  <c r="H25" i="60" s="1"/>
  <c r="J25" i="60" s="1"/>
  <c r="I22" i="60"/>
  <c r="G22" i="60"/>
  <c r="F22" i="60"/>
  <c r="E22" i="60"/>
  <c r="D22" i="60"/>
  <c r="J21" i="60"/>
  <c r="H21" i="60"/>
  <c r="H20" i="60"/>
  <c r="J20" i="60" s="1"/>
  <c r="I19" i="60"/>
  <c r="H19" i="60"/>
  <c r="J19" i="60" s="1"/>
  <c r="G19" i="60"/>
  <c r="F19" i="60"/>
  <c r="E19" i="60"/>
  <c r="D19" i="60"/>
  <c r="J18" i="60"/>
  <c r="H18" i="60"/>
  <c r="H17" i="60"/>
  <c r="J17" i="60" s="1"/>
  <c r="I16" i="60"/>
  <c r="G16" i="60"/>
  <c r="F16" i="60"/>
  <c r="E16" i="60"/>
  <c r="D16" i="60"/>
  <c r="H15" i="60"/>
  <c r="J15" i="60" s="1"/>
  <c r="J14" i="60"/>
  <c r="H14" i="60"/>
  <c r="I13" i="60"/>
  <c r="G13" i="60"/>
  <c r="F13" i="60"/>
  <c r="E13" i="60"/>
  <c r="D13" i="60"/>
  <c r="H12" i="60"/>
  <c r="J12" i="60" s="1"/>
  <c r="J11" i="60"/>
  <c r="H11" i="60"/>
  <c r="I10" i="60"/>
  <c r="I30" i="60" s="1"/>
  <c r="G10" i="60"/>
  <c r="F10" i="60"/>
  <c r="E10" i="60"/>
  <c r="D10" i="60"/>
  <c r="D32" i="60" s="1"/>
  <c r="J9" i="60"/>
  <c r="H9" i="60"/>
  <c r="H8" i="60"/>
  <c r="J8" i="60" s="1"/>
  <c r="H4" i="60"/>
  <c r="A2" i="60"/>
  <c r="G31" i="59"/>
  <c r="F31" i="59"/>
  <c r="E31" i="59"/>
  <c r="D31" i="59"/>
  <c r="I30" i="59"/>
  <c r="G30" i="59"/>
  <c r="F30" i="59"/>
  <c r="E30" i="59"/>
  <c r="D30" i="59"/>
  <c r="H30" i="59" s="1"/>
  <c r="J30" i="59" s="1"/>
  <c r="I28" i="59"/>
  <c r="G28" i="59"/>
  <c r="F28" i="59"/>
  <c r="E28" i="59"/>
  <c r="D28" i="59"/>
  <c r="J27" i="59"/>
  <c r="H27" i="59"/>
  <c r="H26" i="59"/>
  <c r="J26" i="59" s="1"/>
  <c r="I25" i="59"/>
  <c r="H25" i="59"/>
  <c r="J25" i="59" s="1"/>
  <c r="G25" i="59"/>
  <c r="F25" i="59"/>
  <c r="E25" i="59"/>
  <c r="D25" i="59"/>
  <c r="J24" i="59"/>
  <c r="H24" i="59"/>
  <c r="H23" i="59"/>
  <c r="J23" i="59" s="1"/>
  <c r="I22" i="59"/>
  <c r="G22" i="59"/>
  <c r="F22" i="59"/>
  <c r="E22" i="59"/>
  <c r="D22" i="59"/>
  <c r="H21" i="59"/>
  <c r="J21" i="59" s="1"/>
  <c r="J20" i="59"/>
  <c r="H20" i="59"/>
  <c r="I19" i="59"/>
  <c r="G19" i="59"/>
  <c r="F19" i="59"/>
  <c r="E19" i="59"/>
  <c r="D19" i="59"/>
  <c r="H18" i="59"/>
  <c r="J18" i="59" s="1"/>
  <c r="J17" i="59"/>
  <c r="H17" i="59"/>
  <c r="I16" i="59"/>
  <c r="G16" i="59"/>
  <c r="F16" i="59"/>
  <c r="E16" i="59"/>
  <c r="E32" i="59" s="1"/>
  <c r="D16" i="59"/>
  <c r="J15" i="59"/>
  <c r="H15" i="59"/>
  <c r="H14" i="59"/>
  <c r="J14" i="59" s="1"/>
  <c r="I13" i="59"/>
  <c r="H13" i="59"/>
  <c r="J13" i="59" s="1"/>
  <c r="G13" i="59"/>
  <c r="F13" i="59"/>
  <c r="E13" i="59"/>
  <c r="D13" i="59"/>
  <c r="D32" i="59" s="1"/>
  <c r="J12" i="59"/>
  <c r="H12" i="59"/>
  <c r="H11" i="59"/>
  <c r="J11" i="59" s="1"/>
  <c r="I10" i="59"/>
  <c r="G10" i="59"/>
  <c r="G32" i="59" s="1"/>
  <c r="F10" i="59"/>
  <c r="E10" i="59"/>
  <c r="D10" i="59"/>
  <c r="J9" i="59"/>
  <c r="H9" i="59"/>
  <c r="J8" i="59"/>
  <c r="H8" i="59"/>
  <c r="H10" i="59" s="1"/>
  <c r="J10" i="59" s="1"/>
  <c r="H4" i="59"/>
  <c r="A2" i="59"/>
  <c r="F32" i="58"/>
  <c r="G31" i="58"/>
  <c r="F31" i="58"/>
  <c r="E31" i="58"/>
  <c r="D31" i="58"/>
  <c r="H31" i="58" s="1"/>
  <c r="J31" i="58" s="1"/>
  <c r="G30" i="58"/>
  <c r="F30" i="58"/>
  <c r="E30" i="58"/>
  <c r="D30" i="58"/>
  <c r="H30" i="58" s="1"/>
  <c r="J30" i="58" s="1"/>
  <c r="I28" i="58"/>
  <c r="G28" i="58"/>
  <c r="F28" i="58"/>
  <c r="E28" i="58"/>
  <c r="D28" i="58"/>
  <c r="J27" i="58"/>
  <c r="H27" i="58"/>
  <c r="J26" i="58"/>
  <c r="H26" i="58"/>
  <c r="H28" i="58" s="1"/>
  <c r="J28" i="58" s="1"/>
  <c r="I25" i="58"/>
  <c r="G25" i="58"/>
  <c r="F25" i="58"/>
  <c r="E25" i="58"/>
  <c r="D25" i="58"/>
  <c r="H24" i="58"/>
  <c r="J24" i="58" s="1"/>
  <c r="J23" i="58"/>
  <c r="H23" i="58"/>
  <c r="I22" i="58"/>
  <c r="H22" i="58"/>
  <c r="J22" i="58" s="1"/>
  <c r="G22" i="58"/>
  <c r="F22" i="58"/>
  <c r="E22" i="58"/>
  <c r="D22" i="58"/>
  <c r="J21" i="58"/>
  <c r="H21" i="58"/>
  <c r="H20" i="58"/>
  <c r="J20" i="58" s="1"/>
  <c r="I19" i="58"/>
  <c r="G19" i="58"/>
  <c r="F19" i="58"/>
  <c r="E19" i="58"/>
  <c r="D19" i="58"/>
  <c r="J18" i="58"/>
  <c r="H18" i="58"/>
  <c r="H17" i="58"/>
  <c r="I16" i="58"/>
  <c r="G16" i="58"/>
  <c r="G32" i="58" s="1"/>
  <c r="F16" i="58"/>
  <c r="E16" i="58"/>
  <c r="D16" i="58"/>
  <c r="J15" i="58"/>
  <c r="H15" i="58"/>
  <c r="J14" i="58"/>
  <c r="H14" i="58"/>
  <c r="I13" i="58"/>
  <c r="G13" i="58"/>
  <c r="F13" i="58"/>
  <c r="E13" i="58"/>
  <c r="D13" i="58"/>
  <c r="H12" i="58"/>
  <c r="J12" i="58" s="1"/>
  <c r="J11" i="58"/>
  <c r="H11" i="58"/>
  <c r="H13" i="58" s="1"/>
  <c r="J13" i="58" s="1"/>
  <c r="I10" i="58"/>
  <c r="I30" i="58" s="1"/>
  <c r="G10" i="58"/>
  <c r="F10" i="58"/>
  <c r="E10" i="58"/>
  <c r="E32" i="58" s="1"/>
  <c r="D10" i="58"/>
  <c r="J9" i="58"/>
  <c r="H9" i="58"/>
  <c r="J8" i="58"/>
  <c r="H8" i="58"/>
  <c r="H10" i="58" s="1"/>
  <c r="J10" i="58" s="1"/>
  <c r="H4" i="58"/>
  <c r="A2" i="58"/>
  <c r="G31" i="57"/>
  <c r="F31" i="57"/>
  <c r="E31" i="57"/>
  <c r="D31" i="57"/>
  <c r="I30" i="57"/>
  <c r="G30" i="57"/>
  <c r="F30" i="57"/>
  <c r="E30" i="57"/>
  <c r="D30" i="57"/>
  <c r="I28" i="57"/>
  <c r="H28" i="57"/>
  <c r="J28" i="57" s="1"/>
  <c r="G28" i="57"/>
  <c r="F28" i="57"/>
  <c r="E28" i="57"/>
  <c r="D28" i="57"/>
  <c r="H27" i="57"/>
  <c r="J27" i="57" s="1"/>
  <c r="J26" i="57"/>
  <c r="H26" i="57"/>
  <c r="I25" i="57"/>
  <c r="H25" i="57"/>
  <c r="J25" i="57" s="1"/>
  <c r="G25" i="57"/>
  <c r="F25" i="57"/>
  <c r="E25" i="57"/>
  <c r="D25" i="57"/>
  <c r="J24" i="57"/>
  <c r="H24" i="57"/>
  <c r="H23" i="57"/>
  <c r="J23" i="57" s="1"/>
  <c r="I22" i="57"/>
  <c r="G22" i="57"/>
  <c r="F22" i="57"/>
  <c r="E22" i="57"/>
  <c r="D22" i="57"/>
  <c r="H21" i="57"/>
  <c r="J21" i="57" s="1"/>
  <c r="H20" i="57"/>
  <c r="J20" i="57" s="1"/>
  <c r="I19" i="57"/>
  <c r="G19" i="57"/>
  <c r="F19" i="57"/>
  <c r="E19" i="57"/>
  <c r="D19" i="57"/>
  <c r="H18" i="57"/>
  <c r="J18" i="57" s="1"/>
  <c r="J17" i="57"/>
  <c r="H17" i="57"/>
  <c r="I16" i="57"/>
  <c r="H16" i="57"/>
  <c r="J16" i="57" s="1"/>
  <c r="G16" i="57"/>
  <c r="F16" i="57"/>
  <c r="E16" i="57"/>
  <c r="E32" i="57" s="1"/>
  <c r="D16" i="57"/>
  <c r="H15" i="57"/>
  <c r="J15" i="57" s="1"/>
  <c r="J14" i="57"/>
  <c r="H14" i="57"/>
  <c r="I13" i="57"/>
  <c r="G13" i="57"/>
  <c r="F13" i="57"/>
  <c r="E13" i="57"/>
  <c r="D13" i="57"/>
  <c r="D32" i="57" s="1"/>
  <c r="J12" i="57"/>
  <c r="H12" i="57"/>
  <c r="H11" i="57"/>
  <c r="I10" i="57"/>
  <c r="G10" i="57"/>
  <c r="F10" i="57"/>
  <c r="F32" i="57" s="1"/>
  <c r="E10" i="57"/>
  <c r="D10" i="57"/>
  <c r="H9" i="57"/>
  <c r="J9" i="57" s="1"/>
  <c r="H8" i="57"/>
  <c r="J8" i="57" s="1"/>
  <c r="H4" i="57"/>
  <c r="A2" i="57"/>
  <c r="G32" i="56"/>
  <c r="F32" i="56"/>
  <c r="G31" i="56"/>
  <c r="F31" i="56"/>
  <c r="E31" i="56"/>
  <c r="D31" i="56"/>
  <c r="G30" i="56"/>
  <c r="F30" i="56"/>
  <c r="E30" i="56"/>
  <c r="D30" i="56"/>
  <c r="I28" i="56"/>
  <c r="G28" i="56"/>
  <c r="F28" i="56"/>
  <c r="E28" i="56"/>
  <c r="D28" i="56"/>
  <c r="H27" i="56"/>
  <c r="J27" i="56" s="1"/>
  <c r="H26" i="56"/>
  <c r="J26" i="56" s="1"/>
  <c r="I25" i="56"/>
  <c r="G25" i="56"/>
  <c r="F25" i="56"/>
  <c r="E25" i="56"/>
  <c r="D25" i="56"/>
  <c r="H24" i="56"/>
  <c r="J24" i="56" s="1"/>
  <c r="J23" i="56"/>
  <c r="H23" i="56"/>
  <c r="I22" i="56"/>
  <c r="H22" i="56"/>
  <c r="J22" i="56" s="1"/>
  <c r="G22" i="56"/>
  <c r="F22" i="56"/>
  <c r="E22" i="56"/>
  <c r="D22" i="56"/>
  <c r="H21" i="56"/>
  <c r="J21" i="56" s="1"/>
  <c r="J20" i="56"/>
  <c r="H20" i="56"/>
  <c r="I19" i="56"/>
  <c r="H19" i="56"/>
  <c r="J19" i="56" s="1"/>
  <c r="G19" i="56"/>
  <c r="F19" i="56"/>
  <c r="E19" i="56"/>
  <c r="D19" i="56"/>
  <c r="J18" i="56"/>
  <c r="H18" i="56"/>
  <c r="H17" i="56"/>
  <c r="I16" i="56"/>
  <c r="G16" i="56"/>
  <c r="F16" i="56"/>
  <c r="E16" i="56"/>
  <c r="D16" i="56"/>
  <c r="H15" i="56"/>
  <c r="J15" i="56" s="1"/>
  <c r="H14" i="56"/>
  <c r="J14" i="56" s="1"/>
  <c r="I13" i="56"/>
  <c r="G13" i="56"/>
  <c r="F13" i="56"/>
  <c r="E13" i="56"/>
  <c r="D13" i="56"/>
  <c r="H12" i="56"/>
  <c r="J11" i="56"/>
  <c r="H11" i="56"/>
  <c r="I10" i="56"/>
  <c r="I30" i="56" s="1"/>
  <c r="H10" i="56"/>
  <c r="G10" i="56"/>
  <c r="F10" i="56"/>
  <c r="E10" i="56"/>
  <c r="E32" i="56" s="1"/>
  <c r="D10" i="56"/>
  <c r="H9" i="56"/>
  <c r="J9" i="56" s="1"/>
  <c r="H8" i="56"/>
  <c r="J8" i="56" s="1"/>
  <c r="H4" i="56"/>
  <c r="A2" i="56"/>
  <c r="D32" i="55"/>
  <c r="G31" i="55"/>
  <c r="F31" i="55"/>
  <c r="E31" i="55"/>
  <c r="D31" i="55"/>
  <c r="H31" i="55" s="1"/>
  <c r="J31" i="55" s="1"/>
  <c r="G30" i="55"/>
  <c r="F30" i="55"/>
  <c r="E30" i="55"/>
  <c r="D30" i="55"/>
  <c r="I28" i="55"/>
  <c r="G28" i="55"/>
  <c r="F28" i="55"/>
  <c r="E28" i="55"/>
  <c r="D28" i="55"/>
  <c r="H27" i="55"/>
  <c r="J27" i="55" s="1"/>
  <c r="H26" i="55"/>
  <c r="I25" i="55"/>
  <c r="G25" i="55"/>
  <c r="F25" i="55"/>
  <c r="E25" i="55"/>
  <c r="D25" i="55"/>
  <c r="J24" i="55"/>
  <c r="H24" i="55"/>
  <c r="H23" i="55"/>
  <c r="I22" i="55"/>
  <c r="G22" i="55"/>
  <c r="F22" i="55"/>
  <c r="E22" i="55"/>
  <c r="D22" i="55"/>
  <c r="H21" i="55"/>
  <c r="J21" i="55" s="1"/>
  <c r="H20" i="55"/>
  <c r="J20" i="55" s="1"/>
  <c r="I19" i="55"/>
  <c r="G19" i="55"/>
  <c r="F19" i="55"/>
  <c r="E19" i="55"/>
  <c r="D19" i="55"/>
  <c r="H18" i="55"/>
  <c r="J18" i="55" s="1"/>
  <c r="J17" i="55"/>
  <c r="H17" i="55"/>
  <c r="I16" i="55"/>
  <c r="I30" i="55" s="1"/>
  <c r="G16" i="55"/>
  <c r="F16" i="55"/>
  <c r="E16" i="55"/>
  <c r="D16" i="55"/>
  <c r="H15" i="55"/>
  <c r="J15" i="55" s="1"/>
  <c r="H14" i="55"/>
  <c r="I13" i="55"/>
  <c r="G13" i="55"/>
  <c r="F13" i="55"/>
  <c r="E13" i="55"/>
  <c r="D13" i="55"/>
  <c r="J12" i="55"/>
  <c r="H12" i="55"/>
  <c r="H11" i="55"/>
  <c r="I10" i="55"/>
  <c r="G10" i="55"/>
  <c r="G32" i="55" s="1"/>
  <c r="F10" i="55"/>
  <c r="F32" i="55" s="1"/>
  <c r="E10" i="55"/>
  <c r="D10" i="55"/>
  <c r="J9" i="55"/>
  <c r="H9" i="55"/>
  <c r="H8" i="55"/>
  <c r="J8" i="55" s="1"/>
  <c r="H4" i="55"/>
  <c r="A2" i="55"/>
  <c r="G31" i="54"/>
  <c r="F31" i="54"/>
  <c r="E31" i="54"/>
  <c r="D31" i="54"/>
  <c r="H31" i="54" s="1"/>
  <c r="J31" i="54" s="1"/>
  <c r="G30" i="54"/>
  <c r="F30" i="54"/>
  <c r="E30" i="54"/>
  <c r="D30" i="54"/>
  <c r="H30" i="54" s="1"/>
  <c r="J30" i="54" s="1"/>
  <c r="I28" i="54"/>
  <c r="G28" i="54"/>
  <c r="F28" i="54"/>
  <c r="E28" i="54"/>
  <c r="D28" i="54"/>
  <c r="H27" i="54"/>
  <c r="J27" i="54" s="1"/>
  <c r="H26" i="54"/>
  <c r="J26" i="54" s="1"/>
  <c r="I25" i="54"/>
  <c r="G25" i="54"/>
  <c r="F25" i="54"/>
  <c r="E25" i="54"/>
  <c r="D25" i="54"/>
  <c r="H24" i="54"/>
  <c r="J24" i="54" s="1"/>
  <c r="J23" i="54"/>
  <c r="H23" i="54"/>
  <c r="I22" i="54"/>
  <c r="G22" i="54"/>
  <c r="F22" i="54"/>
  <c r="E22" i="54"/>
  <c r="D22" i="54"/>
  <c r="H21" i="54"/>
  <c r="J21" i="54" s="1"/>
  <c r="H20" i="54"/>
  <c r="I19" i="54"/>
  <c r="G19" i="54"/>
  <c r="F19" i="54"/>
  <c r="E19" i="54"/>
  <c r="D19" i="54"/>
  <c r="J18" i="54"/>
  <c r="H18" i="54"/>
  <c r="H17" i="54"/>
  <c r="I16" i="54"/>
  <c r="G16" i="54"/>
  <c r="G32" i="54" s="1"/>
  <c r="F16" i="54"/>
  <c r="E16" i="54"/>
  <c r="D16" i="54"/>
  <c r="H15" i="54"/>
  <c r="J15" i="54" s="1"/>
  <c r="H14" i="54"/>
  <c r="J14" i="54" s="1"/>
  <c r="I13" i="54"/>
  <c r="G13" i="54"/>
  <c r="F13" i="54"/>
  <c r="E13" i="54"/>
  <c r="D13" i="54"/>
  <c r="H12" i="54"/>
  <c r="J12" i="54" s="1"/>
  <c r="J11" i="54"/>
  <c r="H11" i="54"/>
  <c r="I10" i="54"/>
  <c r="I30" i="54" s="1"/>
  <c r="G10" i="54"/>
  <c r="F10" i="54"/>
  <c r="E10" i="54"/>
  <c r="E32" i="54" s="1"/>
  <c r="D10" i="54"/>
  <c r="D32" i="54" s="1"/>
  <c r="H9" i="54"/>
  <c r="J9" i="54" s="1"/>
  <c r="H8" i="54"/>
  <c r="H4" i="54"/>
  <c r="A2" i="54"/>
  <c r="H32" i="53"/>
  <c r="J32" i="53" s="1"/>
  <c r="E32" i="53"/>
  <c r="G31" i="53"/>
  <c r="F31" i="53"/>
  <c r="E31" i="53"/>
  <c r="D31" i="53"/>
  <c r="G30" i="53"/>
  <c r="F30" i="53"/>
  <c r="E30" i="53"/>
  <c r="D30" i="53"/>
  <c r="H30" i="53" s="1"/>
  <c r="I28" i="53"/>
  <c r="G28" i="53"/>
  <c r="F28" i="53"/>
  <c r="E28" i="53"/>
  <c r="D28" i="53"/>
  <c r="H27" i="53"/>
  <c r="J27" i="53" s="1"/>
  <c r="J26" i="53"/>
  <c r="H26" i="53"/>
  <c r="H28" i="53" s="1"/>
  <c r="J28" i="53" s="1"/>
  <c r="I25" i="53"/>
  <c r="G25" i="53"/>
  <c r="F25" i="53"/>
  <c r="E25" i="53"/>
  <c r="D25" i="53"/>
  <c r="J24" i="53"/>
  <c r="H24" i="53"/>
  <c r="H23" i="53"/>
  <c r="J23" i="53" s="1"/>
  <c r="I22" i="53"/>
  <c r="G22" i="53"/>
  <c r="F22" i="53"/>
  <c r="E22" i="53"/>
  <c r="D22" i="53"/>
  <c r="J21" i="53"/>
  <c r="H21" i="53"/>
  <c r="H20" i="53"/>
  <c r="J20" i="53" s="1"/>
  <c r="I19" i="53"/>
  <c r="G19" i="53"/>
  <c r="F19" i="53"/>
  <c r="E19" i="53"/>
  <c r="D19" i="53"/>
  <c r="H18" i="53"/>
  <c r="J18" i="53" s="1"/>
  <c r="J17" i="53"/>
  <c r="H17" i="53"/>
  <c r="H19" i="53" s="1"/>
  <c r="J19" i="53" s="1"/>
  <c r="I16" i="53"/>
  <c r="I30" i="53" s="1"/>
  <c r="G16" i="53"/>
  <c r="F16" i="53"/>
  <c r="E16" i="53"/>
  <c r="D16" i="53"/>
  <c r="H15" i="53"/>
  <c r="J15" i="53" s="1"/>
  <c r="J14" i="53"/>
  <c r="H14" i="53"/>
  <c r="H16" i="53" s="1"/>
  <c r="I13" i="53"/>
  <c r="G13" i="53"/>
  <c r="F13" i="53"/>
  <c r="E13" i="53"/>
  <c r="D13" i="53"/>
  <c r="D32" i="53" s="1"/>
  <c r="J12" i="53"/>
  <c r="H12" i="53"/>
  <c r="H11" i="53"/>
  <c r="J11" i="53" s="1"/>
  <c r="I10" i="53"/>
  <c r="G10" i="53"/>
  <c r="G32" i="53" s="1"/>
  <c r="F10" i="53"/>
  <c r="F32" i="53" s="1"/>
  <c r="E10" i="53"/>
  <c r="D10" i="53"/>
  <c r="J9" i="53"/>
  <c r="H9" i="53"/>
  <c r="H8" i="53"/>
  <c r="J8" i="53" s="1"/>
  <c r="H4" i="53"/>
  <c r="A2" i="53"/>
  <c r="G31" i="52"/>
  <c r="F31" i="52"/>
  <c r="E31" i="52"/>
  <c r="D31" i="52"/>
  <c r="H31" i="52" s="1"/>
  <c r="G30" i="52"/>
  <c r="F30" i="52"/>
  <c r="E30" i="52"/>
  <c r="D30" i="52"/>
  <c r="H30" i="52" s="1"/>
  <c r="I28" i="52"/>
  <c r="G28" i="52"/>
  <c r="F28" i="52"/>
  <c r="E28" i="52"/>
  <c r="D28" i="52"/>
  <c r="J27" i="52"/>
  <c r="H27" i="52"/>
  <c r="H26" i="52"/>
  <c r="J26" i="52" s="1"/>
  <c r="I25" i="52"/>
  <c r="G25" i="52"/>
  <c r="F25" i="52"/>
  <c r="E25" i="52"/>
  <c r="D25" i="52"/>
  <c r="H24" i="52"/>
  <c r="J24" i="52" s="1"/>
  <c r="J23" i="52"/>
  <c r="H23" i="52"/>
  <c r="H25" i="52" s="1"/>
  <c r="J25" i="52" s="1"/>
  <c r="I22" i="52"/>
  <c r="G22" i="52"/>
  <c r="F22" i="52"/>
  <c r="E22" i="52"/>
  <c r="D22" i="52"/>
  <c r="H21" i="52"/>
  <c r="J21" i="52" s="1"/>
  <c r="H20" i="52"/>
  <c r="I19" i="52"/>
  <c r="G19" i="52"/>
  <c r="F19" i="52"/>
  <c r="E19" i="52"/>
  <c r="D19" i="52"/>
  <c r="J18" i="52"/>
  <c r="H18" i="52"/>
  <c r="H17" i="52"/>
  <c r="J17" i="52" s="1"/>
  <c r="I16" i="52"/>
  <c r="G16" i="52"/>
  <c r="F16" i="52"/>
  <c r="E16" i="52"/>
  <c r="D16" i="52"/>
  <c r="J15" i="52"/>
  <c r="H15" i="52"/>
  <c r="H14" i="52"/>
  <c r="J14" i="52" s="1"/>
  <c r="I13" i="52"/>
  <c r="G13" i="52"/>
  <c r="F13" i="52"/>
  <c r="E13" i="52"/>
  <c r="D13" i="52"/>
  <c r="H12" i="52"/>
  <c r="J12" i="52" s="1"/>
  <c r="J11" i="52"/>
  <c r="H11" i="52"/>
  <c r="H13" i="52" s="1"/>
  <c r="J13" i="52" s="1"/>
  <c r="I10" i="52"/>
  <c r="G10" i="52"/>
  <c r="F10" i="52"/>
  <c r="F32" i="52" s="1"/>
  <c r="E10" i="52"/>
  <c r="D10" i="52"/>
  <c r="D32" i="52" s="1"/>
  <c r="H9" i="52"/>
  <c r="J9" i="52" s="1"/>
  <c r="J8" i="52"/>
  <c r="H8" i="52"/>
  <c r="H4" i="52"/>
  <c r="A2" i="52"/>
  <c r="G31" i="51"/>
  <c r="F31" i="51"/>
  <c r="E31" i="51"/>
  <c r="D31" i="51"/>
  <c r="I30" i="51"/>
  <c r="G30" i="51"/>
  <c r="F30" i="51"/>
  <c r="E30" i="51"/>
  <c r="D30" i="51"/>
  <c r="H30" i="51" s="1"/>
  <c r="I28" i="51"/>
  <c r="G28" i="51"/>
  <c r="F28" i="51"/>
  <c r="E28" i="51"/>
  <c r="D28" i="51"/>
  <c r="H27" i="51"/>
  <c r="J27" i="51" s="1"/>
  <c r="J26" i="51"/>
  <c r="H26" i="51"/>
  <c r="H28" i="51" s="1"/>
  <c r="J28" i="51" s="1"/>
  <c r="I25" i="51"/>
  <c r="G25" i="51"/>
  <c r="F25" i="51"/>
  <c r="E25" i="51"/>
  <c r="D25" i="51"/>
  <c r="J24" i="51"/>
  <c r="H24" i="51"/>
  <c r="J23" i="51"/>
  <c r="H23" i="51"/>
  <c r="H25" i="51" s="1"/>
  <c r="J25" i="51" s="1"/>
  <c r="I22" i="51"/>
  <c r="H22" i="51"/>
  <c r="J22" i="51" s="1"/>
  <c r="G22" i="51"/>
  <c r="F22" i="51"/>
  <c r="E22" i="51"/>
  <c r="D22" i="51"/>
  <c r="J21" i="51"/>
  <c r="H21" i="51"/>
  <c r="H20" i="51"/>
  <c r="J20" i="51" s="1"/>
  <c r="I19" i="51"/>
  <c r="G19" i="51"/>
  <c r="F19" i="51"/>
  <c r="E19" i="51"/>
  <c r="D19" i="51"/>
  <c r="H18" i="51"/>
  <c r="J18" i="51" s="1"/>
  <c r="H17" i="51"/>
  <c r="J17" i="51" s="1"/>
  <c r="I16" i="51"/>
  <c r="G16" i="51"/>
  <c r="F16" i="51"/>
  <c r="E16" i="51"/>
  <c r="D16" i="51"/>
  <c r="H15" i="51"/>
  <c r="J15" i="51" s="1"/>
  <c r="J14" i="51"/>
  <c r="H14" i="51"/>
  <c r="I13" i="51"/>
  <c r="H13" i="51"/>
  <c r="J13" i="51" s="1"/>
  <c r="G13" i="51"/>
  <c r="F13" i="51"/>
  <c r="E13" i="51"/>
  <c r="E32" i="51" s="1"/>
  <c r="D13" i="51"/>
  <c r="H12" i="51"/>
  <c r="J12" i="51" s="1"/>
  <c r="J11" i="51"/>
  <c r="H11" i="51"/>
  <c r="I10" i="51"/>
  <c r="H10" i="51"/>
  <c r="J10" i="51" s="1"/>
  <c r="G10" i="51"/>
  <c r="G32" i="51" s="1"/>
  <c r="F10" i="51"/>
  <c r="E10" i="51"/>
  <c r="D10" i="51"/>
  <c r="J9" i="51"/>
  <c r="H9" i="51"/>
  <c r="H8" i="51"/>
  <c r="J8" i="51" s="1"/>
  <c r="H4" i="51"/>
  <c r="A2" i="51"/>
  <c r="G31" i="50"/>
  <c r="F31" i="50"/>
  <c r="E31" i="50"/>
  <c r="D31" i="50"/>
  <c r="G30" i="50"/>
  <c r="F30" i="50"/>
  <c r="E30" i="50"/>
  <c r="D30" i="50"/>
  <c r="H30" i="50" s="1"/>
  <c r="J30" i="50" s="1"/>
  <c r="I28" i="50"/>
  <c r="G28" i="50"/>
  <c r="F28" i="50"/>
  <c r="E28" i="50"/>
  <c r="D28" i="50"/>
  <c r="J27" i="50"/>
  <c r="H27" i="50"/>
  <c r="H26" i="50"/>
  <c r="I25" i="50"/>
  <c r="G25" i="50"/>
  <c r="F25" i="50"/>
  <c r="E25" i="50"/>
  <c r="D25" i="50"/>
  <c r="J24" i="50"/>
  <c r="H24" i="50"/>
  <c r="H23" i="50"/>
  <c r="J23" i="50" s="1"/>
  <c r="I22" i="50"/>
  <c r="G22" i="50"/>
  <c r="F22" i="50"/>
  <c r="E22" i="50"/>
  <c r="D22" i="50"/>
  <c r="H21" i="50"/>
  <c r="J21" i="50" s="1"/>
  <c r="J20" i="50"/>
  <c r="H20" i="50"/>
  <c r="I19" i="50"/>
  <c r="H19" i="50"/>
  <c r="J19" i="50" s="1"/>
  <c r="G19" i="50"/>
  <c r="F19" i="50"/>
  <c r="E19" i="50"/>
  <c r="D19" i="50"/>
  <c r="D32" i="50" s="1"/>
  <c r="H18" i="50"/>
  <c r="J18" i="50" s="1"/>
  <c r="H17" i="50"/>
  <c r="J17" i="50" s="1"/>
  <c r="I16" i="50"/>
  <c r="G16" i="50"/>
  <c r="F16" i="50"/>
  <c r="E16" i="50"/>
  <c r="D16" i="50"/>
  <c r="J15" i="50"/>
  <c r="H15" i="50"/>
  <c r="H14" i="50"/>
  <c r="I13" i="50"/>
  <c r="G13" i="50"/>
  <c r="G32" i="50" s="1"/>
  <c r="F13" i="50"/>
  <c r="E13" i="50"/>
  <c r="D13" i="50"/>
  <c r="J12" i="50"/>
  <c r="H12" i="50"/>
  <c r="H11" i="50"/>
  <c r="J11" i="50" s="1"/>
  <c r="I10" i="50"/>
  <c r="I30" i="50" s="1"/>
  <c r="G10" i="50"/>
  <c r="F10" i="50"/>
  <c r="E10" i="50"/>
  <c r="D10" i="50"/>
  <c r="H9" i="50"/>
  <c r="J9" i="50" s="1"/>
  <c r="J8" i="50"/>
  <c r="H8" i="50"/>
  <c r="H4" i="50"/>
  <c r="A2" i="50"/>
  <c r="G31" i="49"/>
  <c r="F31" i="49"/>
  <c r="E31" i="49"/>
  <c r="D31" i="49"/>
  <c r="H31" i="49" s="1"/>
  <c r="J31" i="49" s="1"/>
  <c r="G30" i="49"/>
  <c r="F30" i="49"/>
  <c r="E30" i="49"/>
  <c r="D30" i="49"/>
  <c r="I28" i="49"/>
  <c r="G28" i="49"/>
  <c r="F28" i="49"/>
  <c r="E28" i="49"/>
  <c r="D28" i="49"/>
  <c r="H27" i="49"/>
  <c r="J27" i="49" s="1"/>
  <c r="J26" i="49"/>
  <c r="H26" i="49"/>
  <c r="I25" i="49"/>
  <c r="H25" i="49"/>
  <c r="J25" i="49" s="1"/>
  <c r="G25" i="49"/>
  <c r="F25" i="49"/>
  <c r="E25" i="49"/>
  <c r="D25" i="49"/>
  <c r="H24" i="49"/>
  <c r="J24" i="49" s="1"/>
  <c r="H23" i="49"/>
  <c r="J23" i="49" s="1"/>
  <c r="I22" i="49"/>
  <c r="G22" i="49"/>
  <c r="F22" i="49"/>
  <c r="E22" i="49"/>
  <c r="D22" i="49"/>
  <c r="J21" i="49"/>
  <c r="H21" i="49"/>
  <c r="H20" i="49"/>
  <c r="I19" i="49"/>
  <c r="G19" i="49"/>
  <c r="F19" i="49"/>
  <c r="E19" i="49"/>
  <c r="D19" i="49"/>
  <c r="J18" i="49"/>
  <c r="H18" i="49"/>
  <c r="H17" i="49"/>
  <c r="J17" i="49" s="1"/>
  <c r="I16" i="49"/>
  <c r="G16" i="49"/>
  <c r="F16" i="49"/>
  <c r="F32" i="49" s="1"/>
  <c r="E16" i="49"/>
  <c r="D16" i="49"/>
  <c r="H15" i="49"/>
  <c r="J15" i="49" s="1"/>
  <c r="J14" i="49"/>
  <c r="H14" i="49"/>
  <c r="I13" i="49"/>
  <c r="H13" i="49"/>
  <c r="J13" i="49" s="1"/>
  <c r="G13" i="49"/>
  <c r="F13" i="49"/>
  <c r="E13" i="49"/>
  <c r="E32" i="49" s="1"/>
  <c r="D13" i="49"/>
  <c r="H12" i="49"/>
  <c r="J12" i="49" s="1"/>
  <c r="H11" i="49"/>
  <c r="J11" i="49" s="1"/>
  <c r="I10" i="49"/>
  <c r="I30" i="49" s="1"/>
  <c r="G10" i="49"/>
  <c r="F10" i="49"/>
  <c r="E10" i="49"/>
  <c r="D10" i="49"/>
  <c r="J9" i="49"/>
  <c r="H9" i="49"/>
  <c r="H8" i="49"/>
  <c r="H4" i="49"/>
  <c r="A2" i="49"/>
  <c r="G31" i="48"/>
  <c r="F31" i="48"/>
  <c r="E31" i="48"/>
  <c r="D31" i="48"/>
  <c r="G30" i="48"/>
  <c r="F30" i="48"/>
  <c r="E30" i="48"/>
  <c r="D30" i="48"/>
  <c r="H30" i="48" s="1"/>
  <c r="I28" i="48"/>
  <c r="G28" i="48"/>
  <c r="F28" i="48"/>
  <c r="E28" i="48"/>
  <c r="D28" i="48"/>
  <c r="J27" i="48"/>
  <c r="H27" i="48"/>
  <c r="H26" i="48"/>
  <c r="J26" i="48" s="1"/>
  <c r="I25" i="48"/>
  <c r="G25" i="48"/>
  <c r="G32" i="48" s="1"/>
  <c r="F25" i="48"/>
  <c r="E25" i="48"/>
  <c r="D25" i="48"/>
  <c r="J24" i="48"/>
  <c r="H24" i="48"/>
  <c r="H23" i="48"/>
  <c r="J23" i="48" s="1"/>
  <c r="I22" i="48"/>
  <c r="G22" i="48"/>
  <c r="F22" i="48"/>
  <c r="E22" i="48"/>
  <c r="D22" i="48"/>
  <c r="H21" i="48"/>
  <c r="J21" i="48" s="1"/>
  <c r="J20" i="48"/>
  <c r="H20" i="48"/>
  <c r="H22" i="48" s="1"/>
  <c r="J22" i="48" s="1"/>
  <c r="I19" i="48"/>
  <c r="I30" i="48" s="1"/>
  <c r="G19" i="48"/>
  <c r="F19" i="48"/>
  <c r="E19" i="48"/>
  <c r="D19" i="48"/>
  <c r="J18" i="48"/>
  <c r="H18" i="48"/>
  <c r="J17" i="48"/>
  <c r="H17" i="48"/>
  <c r="H19" i="48" s="1"/>
  <c r="J19" i="48" s="1"/>
  <c r="I16" i="48"/>
  <c r="H16" i="48"/>
  <c r="J16" i="48" s="1"/>
  <c r="G16" i="48"/>
  <c r="F16" i="48"/>
  <c r="E16" i="48"/>
  <c r="D16" i="48"/>
  <c r="D32" i="48" s="1"/>
  <c r="J15" i="48"/>
  <c r="H15" i="48"/>
  <c r="H14" i="48"/>
  <c r="J14" i="48" s="1"/>
  <c r="J13" i="48"/>
  <c r="I13" i="48"/>
  <c r="G13" i="48"/>
  <c r="F13" i="48"/>
  <c r="E13" i="48"/>
  <c r="D13" i="48"/>
  <c r="J12" i="48"/>
  <c r="H12" i="48"/>
  <c r="J11" i="48"/>
  <c r="H11" i="48"/>
  <c r="H13" i="48" s="1"/>
  <c r="I10" i="48"/>
  <c r="G10" i="48"/>
  <c r="F10" i="48"/>
  <c r="F32" i="48" s="1"/>
  <c r="E10" i="48"/>
  <c r="D10" i="48"/>
  <c r="H9" i="48"/>
  <c r="J9" i="48" s="1"/>
  <c r="J8" i="48"/>
  <c r="H8" i="48"/>
  <c r="H4" i="48"/>
  <c r="A2" i="48"/>
  <c r="G31" i="47"/>
  <c r="F31" i="47"/>
  <c r="E31" i="47"/>
  <c r="D31" i="47"/>
  <c r="H31" i="47" s="1"/>
  <c r="J31" i="47" s="1"/>
  <c r="G30" i="47"/>
  <c r="F30" i="47"/>
  <c r="E30" i="47"/>
  <c r="D30" i="47"/>
  <c r="H30" i="47" s="1"/>
  <c r="J30" i="47" s="1"/>
  <c r="I28" i="47"/>
  <c r="G28" i="47"/>
  <c r="F28" i="47"/>
  <c r="E28" i="47"/>
  <c r="D28" i="47"/>
  <c r="H27" i="47"/>
  <c r="J27" i="47" s="1"/>
  <c r="J26" i="47"/>
  <c r="H26" i="47"/>
  <c r="I25" i="47"/>
  <c r="H25" i="47"/>
  <c r="J25" i="47" s="1"/>
  <c r="G25" i="47"/>
  <c r="F25" i="47"/>
  <c r="E25" i="47"/>
  <c r="D25" i="47"/>
  <c r="H24" i="47"/>
  <c r="J24" i="47" s="1"/>
  <c r="J23" i="47"/>
  <c r="H23" i="47"/>
  <c r="I22" i="47"/>
  <c r="G22" i="47"/>
  <c r="F22" i="47"/>
  <c r="E22" i="47"/>
  <c r="D22" i="47"/>
  <c r="J21" i="47"/>
  <c r="H21" i="47"/>
  <c r="H20" i="47"/>
  <c r="J20" i="47" s="1"/>
  <c r="I19" i="47"/>
  <c r="G19" i="47"/>
  <c r="F19" i="47"/>
  <c r="E19" i="47"/>
  <c r="D19" i="47"/>
  <c r="H18" i="47"/>
  <c r="J18" i="47" s="1"/>
  <c r="H17" i="47"/>
  <c r="J17" i="47" s="1"/>
  <c r="I16" i="47"/>
  <c r="G16" i="47"/>
  <c r="F16" i="47"/>
  <c r="E16" i="47"/>
  <c r="D16" i="47"/>
  <c r="J15" i="47"/>
  <c r="H15" i="47"/>
  <c r="J14" i="47"/>
  <c r="H14" i="47"/>
  <c r="I13" i="47"/>
  <c r="G13" i="47"/>
  <c r="F13" i="47"/>
  <c r="E13" i="47"/>
  <c r="D13" i="47"/>
  <c r="H12" i="47"/>
  <c r="J12" i="47" s="1"/>
  <c r="J11" i="47"/>
  <c r="H11" i="47"/>
  <c r="I10" i="47"/>
  <c r="I30" i="47" s="1"/>
  <c r="G10" i="47"/>
  <c r="F10" i="47"/>
  <c r="E10" i="47"/>
  <c r="E32" i="47" s="1"/>
  <c r="D10" i="47"/>
  <c r="D32" i="47" s="1"/>
  <c r="J9" i="47"/>
  <c r="H9" i="47"/>
  <c r="H8" i="47"/>
  <c r="J8" i="47" s="1"/>
  <c r="H4" i="47"/>
  <c r="A2" i="47"/>
  <c r="G31" i="46"/>
  <c r="F31" i="46"/>
  <c r="E31" i="46"/>
  <c r="D31" i="46"/>
  <c r="I30" i="46"/>
  <c r="G30" i="46"/>
  <c r="F30" i="46"/>
  <c r="E30" i="46"/>
  <c r="D30" i="46"/>
  <c r="H30" i="46" s="1"/>
  <c r="I28" i="46"/>
  <c r="G28" i="46"/>
  <c r="F28" i="46"/>
  <c r="E28" i="46"/>
  <c r="D28" i="46"/>
  <c r="J27" i="46"/>
  <c r="H27" i="46"/>
  <c r="H26" i="46"/>
  <c r="J26" i="46" s="1"/>
  <c r="I25" i="46"/>
  <c r="H25" i="46"/>
  <c r="J25" i="46" s="1"/>
  <c r="G25" i="46"/>
  <c r="F25" i="46"/>
  <c r="E25" i="46"/>
  <c r="D25" i="46"/>
  <c r="J24" i="46"/>
  <c r="H24" i="46"/>
  <c r="H23" i="46"/>
  <c r="J23" i="46" s="1"/>
  <c r="I22" i="46"/>
  <c r="G22" i="46"/>
  <c r="F22" i="46"/>
  <c r="E22" i="46"/>
  <c r="D22" i="46"/>
  <c r="H21" i="46"/>
  <c r="J21" i="46" s="1"/>
  <c r="J20" i="46"/>
  <c r="H20" i="46"/>
  <c r="I19" i="46"/>
  <c r="G19" i="46"/>
  <c r="F19" i="46"/>
  <c r="E19" i="46"/>
  <c r="D19" i="46"/>
  <c r="H18" i="46"/>
  <c r="J18" i="46" s="1"/>
  <c r="J17" i="46"/>
  <c r="H17" i="46"/>
  <c r="I16" i="46"/>
  <c r="H16" i="46"/>
  <c r="J16" i="46" s="1"/>
  <c r="G16" i="46"/>
  <c r="F16" i="46"/>
  <c r="E16" i="46"/>
  <c r="E32" i="46" s="1"/>
  <c r="D16" i="46"/>
  <c r="J15" i="46"/>
  <c r="H15" i="46"/>
  <c r="H14" i="46"/>
  <c r="J14" i="46" s="1"/>
  <c r="I13" i="46"/>
  <c r="H13" i="46"/>
  <c r="J13" i="46" s="1"/>
  <c r="G13" i="46"/>
  <c r="F13" i="46"/>
  <c r="E13" i="46"/>
  <c r="D13" i="46"/>
  <c r="J12" i="46"/>
  <c r="H12" i="46"/>
  <c r="H11" i="46"/>
  <c r="J11" i="46" s="1"/>
  <c r="I10" i="46"/>
  <c r="G10" i="46"/>
  <c r="G32" i="46" s="1"/>
  <c r="F10" i="46"/>
  <c r="E10" i="46"/>
  <c r="D10" i="46"/>
  <c r="J9" i="46"/>
  <c r="H9" i="46"/>
  <c r="J8" i="46"/>
  <c r="H8" i="46"/>
  <c r="H10" i="46" s="1"/>
  <c r="J10" i="46" s="1"/>
  <c r="H4" i="46"/>
  <c r="A2" i="46"/>
  <c r="G31" i="45"/>
  <c r="F31" i="45"/>
  <c r="E31" i="45"/>
  <c r="D31" i="45"/>
  <c r="H31" i="45" s="1"/>
  <c r="J31" i="45" s="1"/>
  <c r="G30" i="45"/>
  <c r="F30" i="45"/>
  <c r="E30" i="45"/>
  <c r="D30" i="45"/>
  <c r="H30" i="45" s="1"/>
  <c r="J30" i="45" s="1"/>
  <c r="I28" i="45"/>
  <c r="G28" i="45"/>
  <c r="F28" i="45"/>
  <c r="E28" i="45"/>
  <c r="D28" i="45"/>
  <c r="H27" i="45"/>
  <c r="J27" i="45" s="1"/>
  <c r="J26" i="45"/>
  <c r="H26" i="45"/>
  <c r="H28" i="45" s="1"/>
  <c r="J28" i="45" s="1"/>
  <c r="I25" i="45"/>
  <c r="G25" i="45"/>
  <c r="F25" i="45"/>
  <c r="E25" i="45"/>
  <c r="D25" i="45"/>
  <c r="H24" i="45"/>
  <c r="J24" i="45" s="1"/>
  <c r="J23" i="45"/>
  <c r="H23" i="45"/>
  <c r="I22" i="45"/>
  <c r="G22" i="45"/>
  <c r="F22" i="45"/>
  <c r="E22" i="45"/>
  <c r="D22" i="45"/>
  <c r="J21" i="45"/>
  <c r="H21" i="45"/>
  <c r="H20" i="45"/>
  <c r="J20" i="45" s="1"/>
  <c r="I19" i="45"/>
  <c r="G19" i="45"/>
  <c r="F19" i="45"/>
  <c r="E19" i="45"/>
  <c r="D19" i="45"/>
  <c r="J18" i="45"/>
  <c r="H18" i="45"/>
  <c r="H17" i="45"/>
  <c r="I16" i="45"/>
  <c r="G16" i="45"/>
  <c r="G32" i="45" s="1"/>
  <c r="F16" i="45"/>
  <c r="E16" i="45"/>
  <c r="D16" i="45"/>
  <c r="H15" i="45"/>
  <c r="J15" i="45" s="1"/>
  <c r="J14" i="45"/>
  <c r="H14" i="45"/>
  <c r="I13" i="45"/>
  <c r="G13" i="45"/>
  <c r="F13" i="45"/>
  <c r="F32" i="45" s="1"/>
  <c r="E13" i="45"/>
  <c r="D13" i="45"/>
  <c r="H12" i="45"/>
  <c r="J12" i="45" s="1"/>
  <c r="J11" i="45"/>
  <c r="H11" i="45"/>
  <c r="H13" i="45" s="1"/>
  <c r="J13" i="45" s="1"/>
  <c r="I10" i="45"/>
  <c r="I30" i="45" s="1"/>
  <c r="G10" i="45"/>
  <c r="F10" i="45"/>
  <c r="E10" i="45"/>
  <c r="E32" i="45" s="1"/>
  <c r="D10" i="45"/>
  <c r="D32" i="45" s="1"/>
  <c r="J9" i="45"/>
  <c r="H9" i="45"/>
  <c r="J8" i="45"/>
  <c r="H8" i="45"/>
  <c r="H10" i="45" s="1"/>
  <c r="J10" i="45" s="1"/>
  <c r="H4" i="45"/>
  <c r="A2" i="45"/>
  <c r="G31" i="44"/>
  <c r="F31" i="44"/>
  <c r="E31" i="44"/>
  <c r="D31" i="44"/>
  <c r="G30" i="44"/>
  <c r="F30" i="44"/>
  <c r="E30" i="44"/>
  <c r="D30" i="44"/>
  <c r="I28" i="44"/>
  <c r="G28" i="44"/>
  <c r="F28" i="44"/>
  <c r="E28" i="44"/>
  <c r="D28" i="44"/>
  <c r="J27" i="44"/>
  <c r="H27" i="44"/>
  <c r="H26" i="44"/>
  <c r="J26" i="44" s="1"/>
  <c r="I25" i="44"/>
  <c r="G25" i="44"/>
  <c r="F25" i="44"/>
  <c r="E25" i="44"/>
  <c r="D25" i="44"/>
  <c r="J24" i="44"/>
  <c r="H24" i="44"/>
  <c r="H23" i="44"/>
  <c r="I22" i="44"/>
  <c r="G22" i="44"/>
  <c r="F22" i="44"/>
  <c r="E22" i="44"/>
  <c r="D22" i="44"/>
  <c r="H21" i="44"/>
  <c r="J21" i="44" s="1"/>
  <c r="J20" i="44"/>
  <c r="H20" i="44"/>
  <c r="I19" i="44"/>
  <c r="G19" i="44"/>
  <c r="F19" i="44"/>
  <c r="E19" i="44"/>
  <c r="D19" i="44"/>
  <c r="H18" i="44"/>
  <c r="J18" i="44" s="1"/>
  <c r="J17" i="44"/>
  <c r="H17" i="44"/>
  <c r="I16" i="44"/>
  <c r="I30" i="44" s="1"/>
  <c r="G16" i="44"/>
  <c r="F16" i="44"/>
  <c r="E16" i="44"/>
  <c r="E32" i="44" s="1"/>
  <c r="D16" i="44"/>
  <c r="J15" i="44"/>
  <c r="H15" i="44"/>
  <c r="J14" i="44"/>
  <c r="H14" i="44"/>
  <c r="H16" i="44" s="1"/>
  <c r="J16" i="44" s="1"/>
  <c r="I13" i="44"/>
  <c r="G13" i="44"/>
  <c r="F13" i="44"/>
  <c r="E13" i="44"/>
  <c r="D13" i="44"/>
  <c r="D32" i="44" s="1"/>
  <c r="J12" i="44"/>
  <c r="H12" i="44"/>
  <c r="H11" i="44"/>
  <c r="J11" i="44" s="1"/>
  <c r="I10" i="44"/>
  <c r="G10" i="44"/>
  <c r="F10" i="44"/>
  <c r="E10" i="44"/>
  <c r="D10" i="44"/>
  <c r="J9" i="44"/>
  <c r="H9" i="44"/>
  <c r="J8" i="44"/>
  <c r="H8" i="44"/>
  <c r="H10" i="44" s="1"/>
  <c r="J10" i="44" s="1"/>
  <c r="H4" i="44"/>
  <c r="A2" i="44"/>
  <c r="F32" i="43"/>
  <c r="G31" i="43"/>
  <c r="F31" i="43"/>
  <c r="E31" i="43"/>
  <c r="D31" i="43"/>
  <c r="H31" i="43" s="1"/>
  <c r="J31" i="43" s="1"/>
  <c r="G30" i="43"/>
  <c r="F30" i="43"/>
  <c r="E30" i="43"/>
  <c r="D30" i="43"/>
  <c r="H30" i="43" s="1"/>
  <c r="J30" i="43" s="1"/>
  <c r="J28" i="43"/>
  <c r="I28" i="43"/>
  <c r="G28" i="43"/>
  <c r="F28" i="43"/>
  <c r="E28" i="43"/>
  <c r="D28" i="43"/>
  <c r="J27" i="43"/>
  <c r="H27" i="43"/>
  <c r="J26" i="43"/>
  <c r="H26" i="43"/>
  <c r="H28" i="43" s="1"/>
  <c r="I25" i="43"/>
  <c r="G25" i="43"/>
  <c r="F25" i="43"/>
  <c r="E25" i="43"/>
  <c r="D25" i="43"/>
  <c r="H24" i="43"/>
  <c r="J24" i="43" s="1"/>
  <c r="J23" i="43"/>
  <c r="H23" i="43"/>
  <c r="I22" i="43"/>
  <c r="H22" i="43"/>
  <c r="J22" i="43" s="1"/>
  <c r="G22" i="43"/>
  <c r="F22" i="43"/>
  <c r="E22" i="43"/>
  <c r="D22" i="43"/>
  <c r="J21" i="43"/>
  <c r="H21" i="43"/>
  <c r="H20" i="43"/>
  <c r="J20" i="43" s="1"/>
  <c r="I19" i="43"/>
  <c r="G19" i="43"/>
  <c r="F19" i="43"/>
  <c r="E19" i="43"/>
  <c r="D19" i="43"/>
  <c r="J18" i="43"/>
  <c r="H18" i="43"/>
  <c r="H17" i="43"/>
  <c r="J17" i="43" s="1"/>
  <c r="I16" i="43"/>
  <c r="G16" i="43"/>
  <c r="G32" i="43" s="1"/>
  <c r="F16" i="43"/>
  <c r="E16" i="43"/>
  <c r="D16" i="43"/>
  <c r="J15" i="43"/>
  <c r="H15" i="43"/>
  <c r="J14" i="43"/>
  <c r="H14" i="43"/>
  <c r="I13" i="43"/>
  <c r="G13" i="43"/>
  <c r="F13" i="43"/>
  <c r="E13" i="43"/>
  <c r="D13" i="43"/>
  <c r="H12" i="43"/>
  <c r="J12" i="43" s="1"/>
  <c r="J11" i="43"/>
  <c r="H11" i="43"/>
  <c r="H13" i="43" s="1"/>
  <c r="J13" i="43" s="1"/>
  <c r="I10" i="43"/>
  <c r="I30" i="43" s="1"/>
  <c r="G10" i="43"/>
  <c r="F10" i="43"/>
  <c r="E10" i="43"/>
  <c r="D10" i="43"/>
  <c r="J9" i="43"/>
  <c r="H9" i="43"/>
  <c r="J8" i="43"/>
  <c r="H8" i="43"/>
  <c r="H10" i="43" s="1"/>
  <c r="J10" i="43" s="1"/>
  <c r="H4" i="43"/>
  <c r="A2" i="43"/>
  <c r="D32" i="42"/>
  <c r="G31" i="42"/>
  <c r="F31" i="42"/>
  <c r="E31" i="42"/>
  <c r="D31" i="42"/>
  <c r="H31" i="42" s="1"/>
  <c r="G30" i="42"/>
  <c r="F30" i="42"/>
  <c r="E30" i="42"/>
  <c r="D30" i="42"/>
  <c r="I28" i="42"/>
  <c r="G28" i="42"/>
  <c r="F28" i="42"/>
  <c r="E28" i="42"/>
  <c r="D28" i="42"/>
  <c r="J27" i="42"/>
  <c r="H27" i="42"/>
  <c r="H26" i="42"/>
  <c r="J26" i="42" s="1"/>
  <c r="I25" i="42"/>
  <c r="G25" i="42"/>
  <c r="F25" i="42"/>
  <c r="E25" i="42"/>
  <c r="D25" i="42"/>
  <c r="J24" i="42"/>
  <c r="H24" i="42"/>
  <c r="H23" i="42"/>
  <c r="J23" i="42" s="1"/>
  <c r="I22" i="42"/>
  <c r="G22" i="42"/>
  <c r="F22" i="42"/>
  <c r="E22" i="42"/>
  <c r="D22" i="42"/>
  <c r="J21" i="42"/>
  <c r="H21" i="42"/>
  <c r="J20" i="42"/>
  <c r="H20" i="42"/>
  <c r="I19" i="42"/>
  <c r="G19" i="42"/>
  <c r="F19" i="42"/>
  <c r="E19" i="42"/>
  <c r="D19" i="42"/>
  <c r="H18" i="42"/>
  <c r="J18" i="42" s="1"/>
  <c r="J17" i="42"/>
  <c r="H17" i="42"/>
  <c r="H19" i="42" s="1"/>
  <c r="J19" i="42" s="1"/>
  <c r="I16" i="42"/>
  <c r="I30" i="42" s="1"/>
  <c r="G16" i="42"/>
  <c r="F16" i="42"/>
  <c r="E16" i="42"/>
  <c r="E32" i="42" s="1"/>
  <c r="D16" i="42"/>
  <c r="J15" i="42"/>
  <c r="H15" i="42"/>
  <c r="J14" i="42"/>
  <c r="H14" i="42"/>
  <c r="H16" i="42" s="1"/>
  <c r="J16" i="42" s="1"/>
  <c r="I13" i="42"/>
  <c r="H13" i="42"/>
  <c r="J13" i="42" s="1"/>
  <c r="G13" i="42"/>
  <c r="F13" i="42"/>
  <c r="E13" i="42"/>
  <c r="D13" i="42"/>
  <c r="J12" i="42"/>
  <c r="H12" i="42"/>
  <c r="H11" i="42"/>
  <c r="J11" i="42" s="1"/>
  <c r="J10" i="42"/>
  <c r="I10" i="42"/>
  <c r="G10" i="42"/>
  <c r="F10" i="42"/>
  <c r="E10" i="42"/>
  <c r="D10" i="42"/>
  <c r="J9" i="42"/>
  <c r="H9" i="42"/>
  <c r="J8" i="42"/>
  <c r="H8" i="42"/>
  <c r="H10" i="42" s="1"/>
  <c r="H4" i="42"/>
  <c r="A2" i="42"/>
  <c r="G31" i="41"/>
  <c r="F31" i="41"/>
  <c r="E31" i="41"/>
  <c r="D31" i="41"/>
  <c r="H31" i="41" s="1"/>
  <c r="G30" i="41"/>
  <c r="F30" i="41"/>
  <c r="E30" i="41"/>
  <c r="D30" i="41"/>
  <c r="H30" i="41" s="1"/>
  <c r="I28" i="41"/>
  <c r="G28" i="41"/>
  <c r="F28" i="41"/>
  <c r="E28" i="41"/>
  <c r="D28" i="41"/>
  <c r="H27" i="41"/>
  <c r="J27" i="41" s="1"/>
  <c r="J26" i="41"/>
  <c r="H26" i="41"/>
  <c r="I25" i="41"/>
  <c r="G25" i="41"/>
  <c r="F25" i="41"/>
  <c r="E25" i="41"/>
  <c r="D25" i="41"/>
  <c r="H24" i="41"/>
  <c r="J24" i="41" s="1"/>
  <c r="J23" i="41"/>
  <c r="H23" i="41"/>
  <c r="I22" i="41"/>
  <c r="G22" i="41"/>
  <c r="F22" i="41"/>
  <c r="E22" i="41"/>
  <c r="D22" i="41"/>
  <c r="J21" i="41"/>
  <c r="H21" i="41"/>
  <c r="J20" i="41"/>
  <c r="H20" i="41"/>
  <c r="H22" i="41" s="1"/>
  <c r="J22" i="41" s="1"/>
  <c r="I19" i="41"/>
  <c r="G19" i="41"/>
  <c r="G32" i="41" s="1"/>
  <c r="F19" i="41"/>
  <c r="E19" i="41"/>
  <c r="D19" i="41"/>
  <c r="J18" i="41"/>
  <c r="H18" i="41"/>
  <c r="H17" i="41"/>
  <c r="J17" i="41" s="1"/>
  <c r="I16" i="41"/>
  <c r="G16" i="41"/>
  <c r="F16" i="41"/>
  <c r="E16" i="41"/>
  <c r="D16" i="41"/>
  <c r="J15" i="41"/>
  <c r="H15" i="41"/>
  <c r="J14" i="41"/>
  <c r="H14" i="41"/>
  <c r="H16" i="41" s="1"/>
  <c r="J16" i="41" s="1"/>
  <c r="I13" i="41"/>
  <c r="G13" i="41"/>
  <c r="F13" i="41"/>
  <c r="F32" i="41" s="1"/>
  <c r="E13" i="41"/>
  <c r="D13" i="41"/>
  <c r="H12" i="41"/>
  <c r="J12" i="41" s="1"/>
  <c r="J11" i="41"/>
  <c r="H11" i="41"/>
  <c r="H13" i="41" s="1"/>
  <c r="J13" i="41" s="1"/>
  <c r="I10" i="41"/>
  <c r="G10" i="41"/>
  <c r="F10" i="41"/>
  <c r="E10" i="41"/>
  <c r="D10" i="41"/>
  <c r="J9" i="41"/>
  <c r="H9" i="41"/>
  <c r="J8" i="41"/>
  <c r="H8" i="41"/>
  <c r="H10" i="41" s="1"/>
  <c r="J10" i="41" s="1"/>
  <c r="H4" i="41"/>
  <c r="A2" i="41"/>
  <c r="G31" i="40"/>
  <c r="F31" i="40"/>
  <c r="E31" i="40"/>
  <c r="D31" i="40"/>
  <c r="H31" i="40" s="1"/>
  <c r="G30" i="40"/>
  <c r="F30" i="40"/>
  <c r="E30" i="40"/>
  <c r="D30" i="40"/>
  <c r="I28" i="40"/>
  <c r="G28" i="40"/>
  <c r="F28" i="40"/>
  <c r="E28" i="40"/>
  <c r="E32" i="40" s="1"/>
  <c r="D28" i="40"/>
  <c r="J27" i="40"/>
  <c r="H27" i="40"/>
  <c r="J26" i="40"/>
  <c r="H26" i="40"/>
  <c r="H28" i="40" s="1"/>
  <c r="J28" i="40" s="1"/>
  <c r="I25" i="40"/>
  <c r="G25" i="40"/>
  <c r="F25" i="40"/>
  <c r="E25" i="40"/>
  <c r="D25" i="40"/>
  <c r="J24" i="40"/>
  <c r="H24" i="40"/>
  <c r="H23" i="40"/>
  <c r="J23" i="40" s="1"/>
  <c r="I22" i="40"/>
  <c r="G22" i="40"/>
  <c r="F22" i="40"/>
  <c r="E22" i="40"/>
  <c r="D22" i="40"/>
  <c r="J21" i="40"/>
  <c r="H21" i="40"/>
  <c r="J20" i="40"/>
  <c r="H20" i="40"/>
  <c r="H22" i="40" s="1"/>
  <c r="J22" i="40" s="1"/>
  <c r="I19" i="40"/>
  <c r="G19" i="40"/>
  <c r="F19" i="40"/>
  <c r="E19" i="40"/>
  <c r="D19" i="40"/>
  <c r="H18" i="40"/>
  <c r="J18" i="40" s="1"/>
  <c r="J17" i="40"/>
  <c r="H17" i="40"/>
  <c r="H19" i="40" s="1"/>
  <c r="J19" i="40" s="1"/>
  <c r="I16" i="40"/>
  <c r="I30" i="40" s="1"/>
  <c r="G16" i="40"/>
  <c r="F16" i="40"/>
  <c r="E16" i="40"/>
  <c r="D16" i="40"/>
  <c r="J15" i="40"/>
  <c r="H15" i="40"/>
  <c r="J14" i="40"/>
  <c r="H14" i="40"/>
  <c r="H16" i="40" s="1"/>
  <c r="J16" i="40" s="1"/>
  <c r="I13" i="40"/>
  <c r="G13" i="40"/>
  <c r="F13" i="40"/>
  <c r="E13" i="40"/>
  <c r="D13" i="40"/>
  <c r="D32" i="40" s="1"/>
  <c r="J12" i="40"/>
  <c r="H12" i="40"/>
  <c r="H11" i="40"/>
  <c r="I10" i="40"/>
  <c r="G10" i="40"/>
  <c r="F10" i="40"/>
  <c r="F32" i="40" s="1"/>
  <c r="E10" i="40"/>
  <c r="D10" i="40"/>
  <c r="H9" i="40"/>
  <c r="J9" i="40" s="1"/>
  <c r="J8" i="40"/>
  <c r="H8" i="40"/>
  <c r="H4" i="40"/>
  <c r="A2" i="40"/>
  <c r="G31" i="39"/>
  <c r="F31" i="39"/>
  <c r="E31" i="39"/>
  <c r="D31" i="39"/>
  <c r="H31" i="39" s="1"/>
  <c r="G30" i="39"/>
  <c r="F30" i="39"/>
  <c r="E30" i="39"/>
  <c r="D30" i="39"/>
  <c r="H30" i="39" s="1"/>
  <c r="I28" i="39"/>
  <c r="G28" i="39"/>
  <c r="F28" i="39"/>
  <c r="E28" i="39"/>
  <c r="D28" i="39"/>
  <c r="J27" i="39"/>
  <c r="H27" i="39"/>
  <c r="J26" i="39"/>
  <c r="H26" i="39"/>
  <c r="I25" i="39"/>
  <c r="G25" i="39"/>
  <c r="F25" i="39"/>
  <c r="E25" i="39"/>
  <c r="D25" i="39"/>
  <c r="H24" i="39"/>
  <c r="J24" i="39" s="1"/>
  <c r="J23" i="39"/>
  <c r="H23" i="39"/>
  <c r="H25" i="39" s="1"/>
  <c r="J25" i="39" s="1"/>
  <c r="I22" i="39"/>
  <c r="G22" i="39"/>
  <c r="F22" i="39"/>
  <c r="E22" i="39"/>
  <c r="D22" i="39"/>
  <c r="J21" i="39"/>
  <c r="H21" i="39"/>
  <c r="J20" i="39"/>
  <c r="H20" i="39"/>
  <c r="H22" i="39" s="1"/>
  <c r="J22" i="39" s="1"/>
  <c r="I19" i="39"/>
  <c r="H19" i="39"/>
  <c r="J19" i="39" s="1"/>
  <c r="G19" i="39"/>
  <c r="F19" i="39"/>
  <c r="E19" i="39"/>
  <c r="D19" i="39"/>
  <c r="J18" i="39"/>
  <c r="H18" i="39"/>
  <c r="H17" i="39"/>
  <c r="J17" i="39" s="1"/>
  <c r="J16" i="39"/>
  <c r="I16" i="39"/>
  <c r="G16" i="39"/>
  <c r="F16" i="39"/>
  <c r="E16" i="39"/>
  <c r="D16" i="39"/>
  <c r="J15" i="39"/>
  <c r="H15" i="39"/>
  <c r="J14" i="39"/>
  <c r="H14" i="39"/>
  <c r="H16" i="39" s="1"/>
  <c r="I13" i="39"/>
  <c r="G13" i="39"/>
  <c r="F13" i="39"/>
  <c r="F32" i="39" s="1"/>
  <c r="E13" i="39"/>
  <c r="D13" i="39"/>
  <c r="H12" i="39"/>
  <c r="J12" i="39" s="1"/>
  <c r="J11" i="39"/>
  <c r="H11" i="39"/>
  <c r="I10" i="39"/>
  <c r="H10" i="39"/>
  <c r="J10" i="39" s="1"/>
  <c r="G10" i="39"/>
  <c r="F10" i="39"/>
  <c r="E10" i="39"/>
  <c r="D10" i="39"/>
  <c r="D32" i="39" s="1"/>
  <c r="J9" i="39"/>
  <c r="H9" i="39"/>
  <c r="H8" i="39"/>
  <c r="J8" i="39" s="1"/>
  <c r="H4" i="39"/>
  <c r="A2" i="39"/>
  <c r="F32" i="38"/>
  <c r="G31" i="38"/>
  <c r="F31" i="38"/>
  <c r="E31" i="38"/>
  <c r="D31" i="38"/>
  <c r="H31" i="38" s="1"/>
  <c r="G30" i="38"/>
  <c r="F30" i="38"/>
  <c r="E30" i="38"/>
  <c r="D30" i="38"/>
  <c r="I28" i="38"/>
  <c r="G28" i="38"/>
  <c r="F28" i="38"/>
  <c r="E28" i="38"/>
  <c r="D28" i="38"/>
  <c r="H27" i="38"/>
  <c r="J27" i="38" s="1"/>
  <c r="J26" i="38"/>
  <c r="H26" i="38"/>
  <c r="H28" i="38" s="1"/>
  <c r="J28" i="38" s="1"/>
  <c r="G25" i="38"/>
  <c r="F25" i="38"/>
  <c r="E25" i="38"/>
  <c r="D25" i="38"/>
  <c r="J24" i="38"/>
  <c r="H24" i="38"/>
  <c r="J23" i="38"/>
  <c r="H23" i="38"/>
  <c r="H25" i="38" s="1"/>
  <c r="J25" i="38" s="1"/>
  <c r="I22" i="38"/>
  <c r="H22" i="38"/>
  <c r="J22" i="38" s="1"/>
  <c r="G22" i="38"/>
  <c r="F22" i="38"/>
  <c r="E22" i="38"/>
  <c r="D22" i="38"/>
  <c r="J21" i="38"/>
  <c r="H21" i="38"/>
  <c r="H20" i="38"/>
  <c r="J20" i="38" s="1"/>
  <c r="J19" i="38"/>
  <c r="I19" i="38"/>
  <c r="G19" i="38"/>
  <c r="F19" i="38"/>
  <c r="E19" i="38"/>
  <c r="D19" i="38"/>
  <c r="J18" i="38"/>
  <c r="H18" i="38"/>
  <c r="J17" i="38"/>
  <c r="H17" i="38"/>
  <c r="H19" i="38" s="1"/>
  <c r="I16" i="38"/>
  <c r="G16" i="38"/>
  <c r="F16" i="38"/>
  <c r="E16" i="38"/>
  <c r="D16" i="38"/>
  <c r="H15" i="38"/>
  <c r="J15" i="38" s="1"/>
  <c r="J14" i="38"/>
  <c r="H14" i="38"/>
  <c r="I13" i="38"/>
  <c r="I30" i="38" s="1"/>
  <c r="G13" i="38"/>
  <c r="F13" i="38"/>
  <c r="E13" i="38"/>
  <c r="E32" i="38" s="1"/>
  <c r="D13" i="38"/>
  <c r="J12" i="38"/>
  <c r="H12" i="38"/>
  <c r="H11" i="38"/>
  <c r="J11" i="38" s="1"/>
  <c r="I10" i="38"/>
  <c r="G10" i="38"/>
  <c r="G32" i="38" s="1"/>
  <c r="F10" i="38"/>
  <c r="E10" i="38"/>
  <c r="D10" i="38"/>
  <c r="J9" i="38"/>
  <c r="H9" i="38"/>
  <c r="H8" i="38"/>
  <c r="J8" i="38" s="1"/>
  <c r="H4" i="38"/>
  <c r="A2" i="38"/>
  <c r="G31" i="37"/>
  <c r="F31" i="37"/>
  <c r="E31" i="37"/>
  <c r="D31" i="37"/>
  <c r="G30" i="37"/>
  <c r="F30" i="37"/>
  <c r="E30" i="37"/>
  <c r="D30" i="37"/>
  <c r="I28" i="37"/>
  <c r="G28" i="37"/>
  <c r="F28" i="37"/>
  <c r="E28" i="37"/>
  <c r="D28" i="37"/>
  <c r="J27" i="37"/>
  <c r="H27" i="37"/>
  <c r="H26" i="37"/>
  <c r="J26" i="37" s="1"/>
  <c r="G25" i="37"/>
  <c r="F25" i="37"/>
  <c r="E25" i="37"/>
  <c r="D25" i="37"/>
  <c r="J24" i="37"/>
  <c r="H24" i="37"/>
  <c r="H23" i="37"/>
  <c r="I22" i="37"/>
  <c r="G22" i="37"/>
  <c r="F22" i="37"/>
  <c r="E22" i="37"/>
  <c r="D22" i="37"/>
  <c r="H21" i="37"/>
  <c r="J21" i="37" s="1"/>
  <c r="J20" i="37"/>
  <c r="H20" i="37"/>
  <c r="I19" i="37"/>
  <c r="G19" i="37"/>
  <c r="F19" i="37"/>
  <c r="E19" i="37"/>
  <c r="D19" i="37"/>
  <c r="H18" i="37"/>
  <c r="J18" i="37" s="1"/>
  <c r="J17" i="37"/>
  <c r="H17" i="37"/>
  <c r="I16" i="37"/>
  <c r="I30" i="37" s="1"/>
  <c r="G16" i="37"/>
  <c r="F16" i="37"/>
  <c r="E16" i="37"/>
  <c r="E32" i="37" s="1"/>
  <c r="D16" i="37"/>
  <c r="J15" i="37"/>
  <c r="H15" i="37"/>
  <c r="J14" i="37"/>
  <c r="H14" i="37"/>
  <c r="H16" i="37" s="1"/>
  <c r="J16" i="37" s="1"/>
  <c r="I13" i="37"/>
  <c r="H13" i="37"/>
  <c r="J13" i="37" s="1"/>
  <c r="G13" i="37"/>
  <c r="F13" i="37"/>
  <c r="E13" i="37"/>
  <c r="D13" i="37"/>
  <c r="D32" i="37" s="1"/>
  <c r="J12" i="37"/>
  <c r="H12" i="37"/>
  <c r="H11" i="37"/>
  <c r="J11" i="37" s="1"/>
  <c r="I10" i="37"/>
  <c r="G10" i="37"/>
  <c r="F10" i="37"/>
  <c r="E10" i="37"/>
  <c r="D10" i="37"/>
  <c r="J9" i="37"/>
  <c r="H9" i="37"/>
  <c r="J8" i="37"/>
  <c r="H8" i="37"/>
  <c r="H10" i="37" s="1"/>
  <c r="J10" i="37" s="1"/>
  <c r="H4" i="37"/>
  <c r="A2" i="37"/>
  <c r="G31" i="36"/>
  <c r="F31" i="36"/>
  <c r="E31" i="36"/>
  <c r="D31" i="36"/>
  <c r="I30" i="36"/>
  <c r="G30" i="36"/>
  <c r="F30" i="36"/>
  <c r="E30" i="36"/>
  <c r="D30" i="36"/>
  <c r="I28" i="36"/>
  <c r="G28" i="36"/>
  <c r="F28" i="36"/>
  <c r="E28" i="36"/>
  <c r="D28" i="36"/>
  <c r="J27" i="36"/>
  <c r="H27" i="36"/>
  <c r="H26" i="36"/>
  <c r="J26" i="36" s="1"/>
  <c r="I25" i="36"/>
  <c r="G25" i="36"/>
  <c r="F25" i="36"/>
  <c r="E25" i="36"/>
  <c r="D25" i="36"/>
  <c r="J24" i="36"/>
  <c r="H24" i="36"/>
  <c r="J23" i="36"/>
  <c r="H23" i="36"/>
  <c r="H25" i="36" s="1"/>
  <c r="J25" i="36" s="1"/>
  <c r="I22" i="36"/>
  <c r="G22" i="36"/>
  <c r="F22" i="36"/>
  <c r="E22" i="36"/>
  <c r="D22" i="36"/>
  <c r="H21" i="36"/>
  <c r="J21" i="36" s="1"/>
  <c r="J20" i="36"/>
  <c r="H20" i="36"/>
  <c r="H22" i="36" s="1"/>
  <c r="J22" i="36" s="1"/>
  <c r="I19" i="36"/>
  <c r="G19" i="36"/>
  <c r="F19" i="36"/>
  <c r="E19" i="36"/>
  <c r="D19" i="36"/>
  <c r="J18" i="36"/>
  <c r="H18" i="36"/>
  <c r="J17" i="36"/>
  <c r="H17" i="36"/>
  <c r="H19" i="36" s="1"/>
  <c r="J19" i="36" s="1"/>
  <c r="I16" i="36"/>
  <c r="G16" i="36"/>
  <c r="F16" i="36"/>
  <c r="E16" i="36"/>
  <c r="D16" i="36"/>
  <c r="H15" i="36"/>
  <c r="J15" i="36" s="1"/>
  <c r="H14" i="36"/>
  <c r="J14" i="36" s="1"/>
  <c r="I13" i="36"/>
  <c r="G13" i="36"/>
  <c r="F13" i="36"/>
  <c r="E13" i="36"/>
  <c r="D13" i="36"/>
  <c r="J12" i="36"/>
  <c r="H12" i="36"/>
  <c r="J11" i="36"/>
  <c r="H11" i="36"/>
  <c r="I10" i="36"/>
  <c r="G10" i="36"/>
  <c r="F10" i="36"/>
  <c r="F32" i="36" s="1"/>
  <c r="E10" i="36"/>
  <c r="E32" i="36" s="1"/>
  <c r="D10" i="36"/>
  <c r="D32" i="36" s="1"/>
  <c r="H9" i="36"/>
  <c r="J9" i="36" s="1"/>
  <c r="J8" i="36"/>
  <c r="H8" i="36"/>
  <c r="H10" i="36" s="1"/>
  <c r="J10" i="36" s="1"/>
  <c r="H4" i="36"/>
  <c r="D4" i="36"/>
  <c r="D4" i="37" s="1"/>
  <c r="D4" i="38" s="1"/>
  <c r="D4" i="39" s="1"/>
  <c r="A2" i="36"/>
  <c r="G31" i="35"/>
  <c r="F31" i="35"/>
  <c r="E31" i="35"/>
  <c r="D31" i="35"/>
  <c r="H31" i="35" s="1"/>
  <c r="G30" i="35"/>
  <c r="F30" i="35"/>
  <c r="E30" i="35"/>
  <c r="D30" i="35"/>
  <c r="H30" i="35" s="1"/>
  <c r="I28" i="35"/>
  <c r="G28" i="35"/>
  <c r="F28" i="35"/>
  <c r="E28" i="35"/>
  <c r="D28" i="35"/>
  <c r="H27" i="35"/>
  <c r="J27" i="35" s="1"/>
  <c r="J26" i="35"/>
  <c r="H26" i="35"/>
  <c r="I25" i="35"/>
  <c r="G25" i="35"/>
  <c r="F25" i="35"/>
  <c r="E25" i="35"/>
  <c r="D25" i="35"/>
  <c r="H24" i="35"/>
  <c r="J24" i="35" s="1"/>
  <c r="H23" i="35"/>
  <c r="I22" i="35"/>
  <c r="G22" i="35"/>
  <c r="F22" i="35"/>
  <c r="E22" i="35"/>
  <c r="D22" i="35"/>
  <c r="J21" i="35"/>
  <c r="H21" i="35"/>
  <c r="J20" i="35"/>
  <c r="H20" i="35"/>
  <c r="H22" i="35" s="1"/>
  <c r="J22" i="35" s="1"/>
  <c r="I19" i="35"/>
  <c r="G19" i="35"/>
  <c r="F19" i="35"/>
  <c r="E19" i="35"/>
  <c r="D19" i="35"/>
  <c r="J18" i="35"/>
  <c r="H18" i="35"/>
  <c r="H17" i="35"/>
  <c r="I16" i="35"/>
  <c r="G16" i="35"/>
  <c r="F16" i="35"/>
  <c r="E16" i="35"/>
  <c r="D16" i="35"/>
  <c r="H15" i="35"/>
  <c r="J15" i="35" s="1"/>
  <c r="J14" i="35"/>
  <c r="H14" i="35"/>
  <c r="I13" i="35"/>
  <c r="G13" i="35"/>
  <c r="F13" i="35"/>
  <c r="F32" i="35" s="1"/>
  <c r="E13" i="35"/>
  <c r="E32" i="35" s="1"/>
  <c r="D13" i="35"/>
  <c r="H12" i="35"/>
  <c r="J12" i="35" s="1"/>
  <c r="H11" i="35"/>
  <c r="I10" i="35"/>
  <c r="G10" i="35"/>
  <c r="G32" i="35" s="1"/>
  <c r="F10" i="35"/>
  <c r="E10" i="35"/>
  <c r="D10" i="35"/>
  <c r="J9" i="35"/>
  <c r="H9" i="35"/>
  <c r="J8" i="35"/>
  <c r="H8" i="35"/>
  <c r="H10" i="35" s="1"/>
  <c r="J10" i="35" s="1"/>
  <c r="H4" i="35"/>
  <c r="A2" i="35"/>
  <c r="J31" i="38" l="1"/>
  <c r="J30" i="41"/>
  <c r="J17" i="45"/>
  <c r="H19" i="45"/>
  <c r="J19" i="45" s="1"/>
  <c r="J30" i="46"/>
  <c r="H13" i="38"/>
  <c r="J13" i="38" s="1"/>
  <c r="J11" i="40"/>
  <c r="H13" i="40"/>
  <c r="J13" i="40" s="1"/>
  <c r="J31" i="42"/>
  <c r="H32" i="59"/>
  <c r="J32" i="59" s="1"/>
  <c r="J30" i="48"/>
  <c r="J17" i="35"/>
  <c r="H19" i="35"/>
  <c r="J19" i="35" s="1"/>
  <c r="J23" i="37"/>
  <c r="H25" i="37"/>
  <c r="J25" i="37" s="1"/>
  <c r="H13" i="35"/>
  <c r="J13" i="35" s="1"/>
  <c r="J11" i="35"/>
  <c r="H25" i="35"/>
  <c r="J25" i="35" s="1"/>
  <c r="J23" i="35"/>
  <c r="G32" i="36"/>
  <c r="H32" i="36" s="1"/>
  <c r="J32" i="36" s="1"/>
  <c r="H30" i="36"/>
  <c r="J30" i="36" s="1"/>
  <c r="H32" i="37"/>
  <c r="J32" i="37" s="1"/>
  <c r="I31" i="1" s="1"/>
  <c r="G32" i="39"/>
  <c r="H28" i="42"/>
  <c r="J28" i="42" s="1"/>
  <c r="J23" i="44"/>
  <c r="H25" i="44"/>
  <c r="J25" i="44" s="1"/>
  <c r="D32" i="46"/>
  <c r="H10" i="47"/>
  <c r="J10" i="47" s="1"/>
  <c r="J30" i="51"/>
  <c r="H13" i="36"/>
  <c r="J13" i="36" s="1"/>
  <c r="H28" i="36"/>
  <c r="J28" i="36" s="1"/>
  <c r="H31" i="36"/>
  <c r="J31" i="36" s="1"/>
  <c r="H19" i="37"/>
  <c r="J19" i="37" s="1"/>
  <c r="H28" i="37"/>
  <c r="J28" i="37" s="1"/>
  <c r="H31" i="37"/>
  <c r="J31" i="37" s="1"/>
  <c r="H30" i="38"/>
  <c r="J30" i="38" s="1"/>
  <c r="E32" i="39"/>
  <c r="H32" i="39" s="1"/>
  <c r="J32" i="39" s="1"/>
  <c r="I30" i="39"/>
  <c r="J31" i="39" s="1"/>
  <c r="H28" i="39"/>
  <c r="J28" i="39" s="1"/>
  <c r="G32" i="40"/>
  <c r="H32" i="40" s="1"/>
  <c r="J32" i="40" s="1"/>
  <c r="H25" i="40"/>
  <c r="J25" i="40" s="1"/>
  <c r="H30" i="40"/>
  <c r="J30" i="40" s="1"/>
  <c r="D32" i="41"/>
  <c r="H32" i="41" s="1"/>
  <c r="J32" i="41" s="1"/>
  <c r="H19" i="41"/>
  <c r="J19" i="41" s="1"/>
  <c r="H25" i="41"/>
  <c r="J25" i="41" s="1"/>
  <c r="F32" i="42"/>
  <c r="H32" i="42" s="1"/>
  <c r="J32" i="42" s="1"/>
  <c r="H22" i="42"/>
  <c r="J22" i="42" s="1"/>
  <c r="H16" i="43"/>
  <c r="J16" i="43" s="1"/>
  <c r="H13" i="44"/>
  <c r="J13" i="44" s="1"/>
  <c r="H19" i="44"/>
  <c r="J19" i="44" s="1"/>
  <c r="H28" i="44"/>
  <c r="J28" i="44" s="1"/>
  <c r="H31" i="44"/>
  <c r="J31" i="44" s="1"/>
  <c r="H22" i="45"/>
  <c r="J22" i="45" s="1"/>
  <c r="H22" i="52"/>
  <c r="J22" i="52" s="1"/>
  <c r="J20" i="52"/>
  <c r="J17" i="54"/>
  <c r="H19" i="54"/>
  <c r="J19" i="54" s="1"/>
  <c r="J20" i="54"/>
  <c r="H22" i="54"/>
  <c r="J22" i="54" s="1"/>
  <c r="J23" i="55"/>
  <c r="H25" i="55"/>
  <c r="J25" i="55" s="1"/>
  <c r="J26" i="55"/>
  <c r="H28" i="55"/>
  <c r="J28" i="55" s="1"/>
  <c r="D32" i="35"/>
  <c r="H32" i="35" s="1"/>
  <c r="H16" i="35"/>
  <c r="J16" i="35" s="1"/>
  <c r="H28" i="35"/>
  <c r="J28" i="35" s="1"/>
  <c r="H16" i="36"/>
  <c r="J16" i="36" s="1"/>
  <c r="F32" i="37"/>
  <c r="H22" i="37"/>
  <c r="J22" i="37" s="1"/>
  <c r="D32" i="38"/>
  <c r="H32" i="38" s="1"/>
  <c r="J32" i="38" s="1"/>
  <c r="I32" i="1" s="1"/>
  <c r="H10" i="38"/>
  <c r="J10" i="38" s="1"/>
  <c r="H16" i="38"/>
  <c r="J16" i="38" s="1"/>
  <c r="H13" i="39"/>
  <c r="J13" i="39" s="1"/>
  <c r="H10" i="40"/>
  <c r="J10" i="40" s="1"/>
  <c r="E32" i="41"/>
  <c r="I30" i="41"/>
  <c r="J31" i="41" s="1"/>
  <c r="H28" i="41"/>
  <c r="J28" i="41" s="1"/>
  <c r="G32" i="42"/>
  <c r="H25" i="42"/>
  <c r="J25" i="42" s="1"/>
  <c r="H30" i="42"/>
  <c r="J30" i="42" s="1"/>
  <c r="D32" i="43"/>
  <c r="H19" i="43"/>
  <c r="J19" i="43" s="1"/>
  <c r="H25" i="43"/>
  <c r="J25" i="43" s="1"/>
  <c r="F32" i="44"/>
  <c r="H32" i="44" s="1"/>
  <c r="J32" i="44" s="1"/>
  <c r="H22" i="44"/>
  <c r="J22" i="44" s="1"/>
  <c r="H16" i="45"/>
  <c r="J16" i="45" s="1"/>
  <c r="H19" i="46"/>
  <c r="J19" i="46" s="1"/>
  <c r="H28" i="46"/>
  <c r="J28" i="46" s="1"/>
  <c r="H31" i="46"/>
  <c r="J31" i="46" s="1"/>
  <c r="H13" i="47"/>
  <c r="J13" i="47" s="1"/>
  <c r="J8" i="49"/>
  <c r="H10" i="49"/>
  <c r="J10" i="49" s="1"/>
  <c r="J20" i="49"/>
  <c r="H22" i="49"/>
  <c r="J22" i="49" s="1"/>
  <c r="J14" i="50"/>
  <c r="H16" i="50"/>
  <c r="J16" i="50" s="1"/>
  <c r="J26" i="50"/>
  <c r="H28" i="50"/>
  <c r="J28" i="50" s="1"/>
  <c r="D32" i="51"/>
  <c r="E32" i="55"/>
  <c r="H32" i="55" s="1"/>
  <c r="J32" i="55" s="1"/>
  <c r="I30" i="35"/>
  <c r="J31" i="35" s="1"/>
  <c r="G32" i="37"/>
  <c r="H30" i="37"/>
  <c r="J30" i="37" s="1"/>
  <c r="J31" i="40"/>
  <c r="E32" i="43"/>
  <c r="G32" i="44"/>
  <c r="H30" i="44"/>
  <c r="J30" i="44" s="1"/>
  <c r="H32" i="45"/>
  <c r="J32" i="45" s="1"/>
  <c r="H25" i="45"/>
  <c r="J25" i="45" s="1"/>
  <c r="F32" i="46"/>
  <c r="H22" i="46"/>
  <c r="J22" i="46" s="1"/>
  <c r="F32" i="47"/>
  <c r="H32" i="47" s="1"/>
  <c r="J32" i="47" s="1"/>
  <c r="H22" i="47"/>
  <c r="J22" i="47" s="1"/>
  <c r="J8" i="54"/>
  <c r="H10" i="54"/>
  <c r="J10" i="54" s="1"/>
  <c r="F32" i="54"/>
  <c r="J11" i="55"/>
  <c r="H13" i="55"/>
  <c r="J13" i="55" s="1"/>
  <c r="J14" i="55"/>
  <c r="H16" i="55"/>
  <c r="J16" i="55" s="1"/>
  <c r="J17" i="56"/>
  <c r="H30" i="56"/>
  <c r="J30" i="56" s="1"/>
  <c r="J11" i="57"/>
  <c r="H13" i="57"/>
  <c r="J13" i="57" s="1"/>
  <c r="H10" i="60"/>
  <c r="J10" i="60" s="1"/>
  <c r="G32" i="60"/>
  <c r="J17" i="58"/>
  <c r="H19" i="58"/>
  <c r="J19" i="58" s="1"/>
  <c r="E32" i="60"/>
  <c r="H16" i="47"/>
  <c r="J16" i="47" s="1"/>
  <c r="H28" i="48"/>
  <c r="J28" i="48" s="1"/>
  <c r="H31" i="48"/>
  <c r="J31" i="48" s="1"/>
  <c r="G32" i="49"/>
  <c r="H16" i="49"/>
  <c r="J16" i="49" s="1"/>
  <c r="H28" i="49"/>
  <c r="J28" i="49" s="1"/>
  <c r="H10" i="50"/>
  <c r="J10" i="50" s="1"/>
  <c r="E32" i="50"/>
  <c r="H32" i="50" s="1"/>
  <c r="J32" i="50" s="1"/>
  <c r="H22" i="50"/>
  <c r="J22" i="50" s="1"/>
  <c r="F32" i="51"/>
  <c r="H31" i="51"/>
  <c r="J31" i="51" s="1"/>
  <c r="J16" i="53"/>
  <c r="H32" i="54"/>
  <c r="J32" i="54" s="1"/>
  <c r="H31" i="57"/>
  <c r="J31" i="57" s="1"/>
  <c r="H16" i="59"/>
  <c r="J16" i="59" s="1"/>
  <c r="J30" i="60"/>
  <c r="G32" i="47"/>
  <c r="H28" i="47"/>
  <c r="J28" i="47" s="1"/>
  <c r="H10" i="48"/>
  <c r="J10" i="48" s="1"/>
  <c r="E32" i="48"/>
  <c r="H32" i="48" s="1"/>
  <c r="J32" i="48" s="1"/>
  <c r="D32" i="49"/>
  <c r="H32" i="49" s="1"/>
  <c r="J32" i="49" s="1"/>
  <c r="H30" i="49"/>
  <c r="J30" i="49" s="1"/>
  <c r="F32" i="50"/>
  <c r="H31" i="50"/>
  <c r="J31" i="50" s="1"/>
  <c r="H16" i="51"/>
  <c r="J16" i="51" s="1"/>
  <c r="H10" i="52"/>
  <c r="J10" i="52" s="1"/>
  <c r="G32" i="52"/>
  <c r="J30" i="53"/>
  <c r="D32" i="56"/>
  <c r="H32" i="56"/>
  <c r="J32" i="56" s="1"/>
  <c r="J10" i="56"/>
  <c r="J12" i="56"/>
  <c r="H31" i="56"/>
  <c r="J31" i="56" s="1"/>
  <c r="F32" i="60"/>
  <c r="H32" i="60" s="1"/>
  <c r="J32" i="60" s="1"/>
  <c r="H19" i="47"/>
  <c r="J19" i="47" s="1"/>
  <c r="H25" i="48"/>
  <c r="J25" i="48" s="1"/>
  <c r="H19" i="49"/>
  <c r="J19" i="49" s="1"/>
  <c r="H13" i="50"/>
  <c r="J13" i="50" s="1"/>
  <c r="H25" i="50"/>
  <c r="J25" i="50" s="1"/>
  <c r="H19" i="51"/>
  <c r="J19" i="51" s="1"/>
  <c r="H32" i="52"/>
  <c r="H19" i="52"/>
  <c r="J19" i="52" s="1"/>
  <c r="H13" i="53"/>
  <c r="J13" i="53" s="1"/>
  <c r="H25" i="53"/>
  <c r="J25" i="53" s="1"/>
  <c r="H13" i="54"/>
  <c r="J13" i="54" s="1"/>
  <c r="H25" i="54"/>
  <c r="J25" i="54" s="1"/>
  <c r="H19" i="55"/>
  <c r="J19" i="55" s="1"/>
  <c r="H30" i="55"/>
  <c r="J30" i="55" s="1"/>
  <c r="G32" i="57"/>
  <c r="H32" i="57" s="1"/>
  <c r="J32" i="57" s="1"/>
  <c r="H16" i="58"/>
  <c r="J16" i="58" s="1"/>
  <c r="H19" i="59"/>
  <c r="J19" i="59" s="1"/>
  <c r="H28" i="59"/>
  <c r="J28" i="59" s="1"/>
  <c r="H31" i="59"/>
  <c r="J31" i="59" s="1"/>
  <c r="H13" i="60"/>
  <c r="J13" i="60" s="1"/>
  <c r="H22" i="60"/>
  <c r="J22" i="60" s="1"/>
  <c r="E32" i="52"/>
  <c r="I30" i="52"/>
  <c r="J31" i="52" s="1"/>
  <c r="H31" i="53"/>
  <c r="J31" i="53" s="1"/>
  <c r="H13" i="56"/>
  <c r="J13" i="56" s="1"/>
  <c r="H25" i="56"/>
  <c r="J25" i="56" s="1"/>
  <c r="H19" i="57"/>
  <c r="J19" i="57" s="1"/>
  <c r="H30" i="57"/>
  <c r="J30" i="57" s="1"/>
  <c r="D32" i="58"/>
  <c r="H32" i="58" s="1"/>
  <c r="J32" i="58" s="1"/>
  <c r="H25" i="58"/>
  <c r="J25" i="58" s="1"/>
  <c r="F32" i="59"/>
  <c r="H22" i="59"/>
  <c r="J22" i="59" s="1"/>
  <c r="H16" i="60"/>
  <c r="J16" i="60" s="1"/>
  <c r="H16" i="52"/>
  <c r="J16" i="52" s="1"/>
  <c r="H28" i="52"/>
  <c r="J28" i="52" s="1"/>
  <c r="H10" i="53"/>
  <c r="J10" i="53" s="1"/>
  <c r="H22" i="53"/>
  <c r="J22" i="53" s="1"/>
  <c r="H16" i="54"/>
  <c r="J16" i="54" s="1"/>
  <c r="H28" i="54"/>
  <c r="J28" i="54" s="1"/>
  <c r="H10" i="55"/>
  <c r="J10" i="55" s="1"/>
  <c r="H22" i="55"/>
  <c r="J22" i="55" s="1"/>
  <c r="H16" i="56"/>
  <c r="J16" i="56" s="1"/>
  <c r="H28" i="56"/>
  <c r="J28" i="56" s="1"/>
  <c r="H10" i="57"/>
  <c r="J10" i="57" s="1"/>
  <c r="H22" i="57"/>
  <c r="J22" i="57" s="1"/>
  <c r="H32" i="43" l="1"/>
  <c r="J32" i="43" s="1"/>
  <c r="J32" i="52"/>
  <c r="J32" i="35"/>
  <c r="H32" i="46"/>
  <c r="J32" i="46" s="1"/>
  <c r="J30" i="39"/>
  <c r="J30" i="35"/>
  <c r="J30" i="52"/>
  <c r="H32" i="51"/>
  <c r="J32" i="51" s="1"/>
  <c r="D31" i="29" l="1"/>
  <c r="E31" i="29"/>
  <c r="F31" i="29"/>
  <c r="G31" i="29"/>
  <c r="J27" i="29"/>
  <c r="J24" i="29"/>
  <c r="J20" i="29"/>
  <c r="J17" i="29"/>
  <c r="J16" i="29"/>
  <c r="J15" i="29"/>
  <c r="J12" i="29"/>
  <c r="J8" i="29"/>
  <c r="I10" i="29"/>
  <c r="I30" i="29" s="1"/>
  <c r="G10" i="29"/>
  <c r="F10" i="29"/>
  <c r="E10" i="29"/>
  <c r="D10" i="29"/>
  <c r="D32" i="29" s="1"/>
  <c r="H9" i="29"/>
  <c r="H8" i="29"/>
  <c r="I13" i="29"/>
  <c r="G13" i="29"/>
  <c r="F13" i="29"/>
  <c r="E13" i="29"/>
  <c r="D13" i="29"/>
  <c r="H12" i="29"/>
  <c r="H11" i="29"/>
  <c r="I16" i="29"/>
  <c r="G16" i="29"/>
  <c r="F16" i="29"/>
  <c r="E16" i="29"/>
  <c r="E32" i="29" s="1"/>
  <c r="D16" i="29"/>
  <c r="H15" i="29"/>
  <c r="H14" i="29"/>
  <c r="H16" i="29" s="1"/>
  <c r="I19" i="29"/>
  <c r="G19" i="29"/>
  <c r="F19" i="29"/>
  <c r="E19" i="29"/>
  <c r="D19" i="29"/>
  <c r="H18" i="29"/>
  <c r="J18" i="29" s="1"/>
  <c r="H17" i="29"/>
  <c r="I22" i="29"/>
  <c r="G22" i="29"/>
  <c r="F22" i="29"/>
  <c r="E22" i="29"/>
  <c r="D22" i="29"/>
  <c r="H21" i="29"/>
  <c r="J21" i="29" s="1"/>
  <c r="H20" i="29"/>
  <c r="I25" i="29"/>
  <c r="G25" i="29"/>
  <c r="F25" i="29"/>
  <c r="E25" i="29"/>
  <c r="D25" i="29"/>
  <c r="H24" i="29"/>
  <c r="H23" i="29"/>
  <c r="I28" i="29"/>
  <c r="G28" i="29"/>
  <c r="F28" i="29"/>
  <c r="E28" i="29"/>
  <c r="D28" i="29"/>
  <c r="H27" i="29"/>
  <c r="H26" i="29"/>
  <c r="J26" i="29" s="1"/>
  <c r="D31" i="7"/>
  <c r="D31" i="6"/>
  <c r="D31" i="9"/>
  <c r="D31" i="10"/>
  <c r="D31" i="11"/>
  <c r="D31" i="13"/>
  <c r="D31" i="14"/>
  <c r="D31" i="15"/>
  <c r="D31" i="16"/>
  <c r="D31" i="17"/>
  <c r="D31" i="18"/>
  <c r="D31" i="20"/>
  <c r="D31" i="21"/>
  <c r="D31" i="22"/>
  <c r="D31" i="23"/>
  <c r="D31" i="24"/>
  <c r="D31" i="25"/>
  <c r="D31" i="26"/>
  <c r="D31" i="27"/>
  <c r="D31" i="28"/>
  <c r="D31" i="30"/>
  <c r="D31" i="31"/>
  <c r="D31" i="32"/>
  <c r="D31" i="33"/>
  <c r="D31" i="2"/>
  <c r="D30" i="7"/>
  <c r="D30" i="6"/>
  <c r="D30" i="9"/>
  <c r="D30" i="10"/>
  <c r="D30" i="11"/>
  <c r="D30" i="13"/>
  <c r="D30" i="14"/>
  <c r="D30" i="15"/>
  <c r="D30" i="16"/>
  <c r="D30" i="17"/>
  <c r="D30" i="18"/>
  <c r="D30" i="20"/>
  <c r="D30" i="21"/>
  <c r="D30" i="22"/>
  <c r="D30" i="23"/>
  <c r="D30" i="24"/>
  <c r="D30" i="25"/>
  <c r="D30" i="26"/>
  <c r="D30" i="27"/>
  <c r="D30" i="28"/>
  <c r="D30" i="30"/>
  <c r="D30" i="31"/>
  <c r="D30" i="32"/>
  <c r="D30" i="33"/>
  <c r="D30" i="2"/>
  <c r="H28" i="31"/>
  <c r="H27" i="7"/>
  <c r="H27" i="6"/>
  <c r="H27" i="9"/>
  <c r="H28" i="9" s="1"/>
  <c r="H27" i="10"/>
  <c r="H27" i="11"/>
  <c r="H27" i="13"/>
  <c r="H27" i="14"/>
  <c r="J27" i="14" s="1"/>
  <c r="H27" i="15"/>
  <c r="J27" i="15" s="1"/>
  <c r="H27" i="16"/>
  <c r="H27" i="17"/>
  <c r="H27" i="18"/>
  <c r="J27" i="18" s="1"/>
  <c r="H27" i="20"/>
  <c r="J27" i="20" s="1"/>
  <c r="H27" i="21"/>
  <c r="J27" i="21" s="1"/>
  <c r="H27" i="22"/>
  <c r="H27" i="23"/>
  <c r="J27" i="23" s="1"/>
  <c r="H27" i="24"/>
  <c r="J27" i="24" s="1"/>
  <c r="H27" i="25"/>
  <c r="H27" i="26"/>
  <c r="H27" i="27"/>
  <c r="J27" i="27" s="1"/>
  <c r="H27" i="28"/>
  <c r="H27" i="30"/>
  <c r="J27" i="30" s="1"/>
  <c r="H27" i="31"/>
  <c r="H27" i="32"/>
  <c r="J27" i="32" s="1"/>
  <c r="H27" i="33"/>
  <c r="J27" i="33" s="1"/>
  <c r="H27" i="2"/>
  <c r="I28" i="7"/>
  <c r="I28" i="6"/>
  <c r="I28" i="9"/>
  <c r="I28" i="10"/>
  <c r="I28" i="11"/>
  <c r="I28" i="13"/>
  <c r="I28" i="14"/>
  <c r="I28" i="15"/>
  <c r="I28" i="16"/>
  <c r="I28" i="17"/>
  <c r="I28" i="18"/>
  <c r="I28" i="20"/>
  <c r="I28" i="21"/>
  <c r="I28" i="22"/>
  <c r="I28" i="23"/>
  <c r="I28" i="24"/>
  <c r="I28" i="25"/>
  <c r="I28" i="26"/>
  <c r="I28" i="27"/>
  <c r="I28" i="28"/>
  <c r="I28" i="30"/>
  <c r="I28" i="31"/>
  <c r="I28" i="32"/>
  <c r="I28" i="33"/>
  <c r="I28" i="2"/>
  <c r="E31" i="7"/>
  <c r="F31" i="7"/>
  <c r="G31" i="7"/>
  <c r="H31" i="7" s="1"/>
  <c r="E31" i="6"/>
  <c r="H31" i="6" s="1"/>
  <c r="F31" i="6"/>
  <c r="G31" i="6"/>
  <c r="F32" i="6"/>
  <c r="E31" i="9"/>
  <c r="F31" i="9"/>
  <c r="G31" i="9"/>
  <c r="G32" i="9"/>
  <c r="E31" i="10"/>
  <c r="H31" i="10" s="1"/>
  <c r="F31" i="10"/>
  <c r="G31" i="10"/>
  <c r="E32" i="10"/>
  <c r="E31" i="11"/>
  <c r="F31" i="11"/>
  <c r="G31" i="11"/>
  <c r="E31" i="13"/>
  <c r="F31" i="13"/>
  <c r="G31" i="13"/>
  <c r="E31" i="14"/>
  <c r="F31" i="14"/>
  <c r="G31" i="14"/>
  <c r="E31" i="15"/>
  <c r="F31" i="15"/>
  <c r="G31" i="15"/>
  <c r="E31" i="16"/>
  <c r="F31" i="16"/>
  <c r="G31" i="16"/>
  <c r="E31" i="17"/>
  <c r="F31" i="17"/>
  <c r="G31" i="17"/>
  <c r="E31" i="18"/>
  <c r="F31" i="18"/>
  <c r="G31" i="18"/>
  <c r="E31" i="20"/>
  <c r="F31" i="20"/>
  <c r="G31" i="20"/>
  <c r="E31" i="21"/>
  <c r="F31" i="21"/>
  <c r="G31" i="21"/>
  <c r="E31" i="22"/>
  <c r="F31" i="22"/>
  <c r="G31" i="22"/>
  <c r="E31" i="23"/>
  <c r="F31" i="23"/>
  <c r="G31" i="23"/>
  <c r="E31" i="24"/>
  <c r="H31" i="24" s="1"/>
  <c r="F31" i="24"/>
  <c r="G31" i="24"/>
  <c r="E31" i="25"/>
  <c r="F31" i="25"/>
  <c r="G31" i="25"/>
  <c r="E31" i="26"/>
  <c r="F31" i="26"/>
  <c r="G31" i="26"/>
  <c r="E31" i="27"/>
  <c r="F31" i="27"/>
  <c r="G31" i="27"/>
  <c r="E31" i="28"/>
  <c r="F31" i="28"/>
  <c r="G31" i="28"/>
  <c r="E31" i="30"/>
  <c r="F31" i="30"/>
  <c r="G31" i="30"/>
  <c r="E31" i="31"/>
  <c r="F31" i="31"/>
  <c r="G31" i="31"/>
  <c r="E31" i="32"/>
  <c r="F31" i="32"/>
  <c r="G31" i="32"/>
  <c r="E31" i="33"/>
  <c r="F31" i="33"/>
  <c r="G31" i="33"/>
  <c r="E31" i="2"/>
  <c r="F31" i="2"/>
  <c r="G31" i="2"/>
  <c r="J11" i="7"/>
  <c r="J11" i="6"/>
  <c r="J11" i="11"/>
  <c r="J11" i="13"/>
  <c r="J12" i="13"/>
  <c r="G28" i="7"/>
  <c r="F28" i="7"/>
  <c r="E28" i="7"/>
  <c r="D28" i="7"/>
  <c r="J27" i="7"/>
  <c r="H26" i="7"/>
  <c r="G28" i="6"/>
  <c r="F28" i="6"/>
  <c r="E28" i="6"/>
  <c r="D28" i="6"/>
  <c r="J27" i="6"/>
  <c r="H26" i="6"/>
  <c r="G28" i="9"/>
  <c r="F28" i="9"/>
  <c r="E28" i="9"/>
  <c r="D28" i="9"/>
  <c r="J26" i="9"/>
  <c r="H26" i="9"/>
  <c r="G28" i="10"/>
  <c r="F28" i="10"/>
  <c r="E28" i="10"/>
  <c r="D28" i="10"/>
  <c r="H26" i="10"/>
  <c r="H28" i="10" s="1"/>
  <c r="G28" i="11"/>
  <c r="F28" i="11"/>
  <c r="E28" i="11"/>
  <c r="D28" i="11"/>
  <c r="J27" i="11"/>
  <c r="J26" i="11"/>
  <c r="H26" i="11"/>
  <c r="H28" i="11" s="1"/>
  <c r="J28" i="11" s="1"/>
  <c r="G28" i="13"/>
  <c r="F28" i="13"/>
  <c r="E28" i="13"/>
  <c r="D28" i="13"/>
  <c r="J27" i="13"/>
  <c r="J26" i="13"/>
  <c r="H26" i="13"/>
  <c r="H28" i="13" s="1"/>
  <c r="G28" i="14"/>
  <c r="F28" i="14"/>
  <c r="E28" i="14"/>
  <c r="D28" i="14"/>
  <c r="J26" i="14"/>
  <c r="H26" i="14"/>
  <c r="G28" i="15"/>
  <c r="F28" i="15"/>
  <c r="E28" i="15"/>
  <c r="D28" i="15"/>
  <c r="H26" i="15"/>
  <c r="J26" i="15" s="1"/>
  <c r="G28" i="16"/>
  <c r="F28" i="16"/>
  <c r="E28" i="16"/>
  <c r="D28" i="16"/>
  <c r="J27" i="16"/>
  <c r="H26" i="16"/>
  <c r="J26" i="16" s="1"/>
  <c r="G28" i="17"/>
  <c r="F28" i="17"/>
  <c r="E28" i="17"/>
  <c r="D28" i="17"/>
  <c r="J27" i="17"/>
  <c r="H26" i="17"/>
  <c r="J26" i="17" s="1"/>
  <c r="G28" i="18"/>
  <c r="F28" i="18"/>
  <c r="E28" i="18"/>
  <c r="D28" i="18"/>
  <c r="J26" i="18"/>
  <c r="H26" i="18"/>
  <c r="G28" i="20"/>
  <c r="F28" i="20"/>
  <c r="E28" i="20"/>
  <c r="D28" i="20"/>
  <c r="H26" i="20"/>
  <c r="G28" i="21"/>
  <c r="F28" i="21"/>
  <c r="E28" i="21"/>
  <c r="D28" i="21"/>
  <c r="H26" i="21"/>
  <c r="G28" i="22"/>
  <c r="F28" i="22"/>
  <c r="E28" i="22"/>
  <c r="D28" i="22"/>
  <c r="J27" i="22"/>
  <c r="H26" i="22"/>
  <c r="J26" i="22" s="1"/>
  <c r="G28" i="23"/>
  <c r="F28" i="23"/>
  <c r="E28" i="23"/>
  <c r="D28" i="23"/>
  <c r="H26" i="23"/>
  <c r="H28" i="23" s="1"/>
  <c r="J28" i="23" s="1"/>
  <c r="J28" i="24"/>
  <c r="G28" i="24"/>
  <c r="F28" i="24"/>
  <c r="E28" i="24"/>
  <c r="D28" i="24"/>
  <c r="J26" i="24"/>
  <c r="H26" i="24"/>
  <c r="H28" i="24" s="1"/>
  <c r="G28" i="25"/>
  <c r="F28" i="25"/>
  <c r="E28" i="25"/>
  <c r="D28" i="25"/>
  <c r="J27" i="25"/>
  <c r="J26" i="25"/>
  <c r="H26" i="25"/>
  <c r="G28" i="26"/>
  <c r="F28" i="26"/>
  <c r="E28" i="26"/>
  <c r="D28" i="26"/>
  <c r="J27" i="26"/>
  <c r="J26" i="26"/>
  <c r="H26" i="26"/>
  <c r="H28" i="26" s="1"/>
  <c r="G28" i="27"/>
  <c r="F28" i="27"/>
  <c r="E28" i="27"/>
  <c r="D28" i="27"/>
  <c r="H26" i="27"/>
  <c r="G28" i="28"/>
  <c r="F28" i="28"/>
  <c r="E28" i="28"/>
  <c r="D28" i="28"/>
  <c r="H26" i="28"/>
  <c r="J26" i="28" s="1"/>
  <c r="G28" i="30"/>
  <c r="F28" i="30"/>
  <c r="E28" i="30"/>
  <c r="D28" i="30"/>
  <c r="H26" i="30"/>
  <c r="G28" i="31"/>
  <c r="F28" i="31"/>
  <c r="E28" i="31"/>
  <c r="D28" i="31"/>
  <c r="J27" i="31"/>
  <c r="H26" i="31"/>
  <c r="J26" i="31" s="1"/>
  <c r="G28" i="32"/>
  <c r="F28" i="32"/>
  <c r="E28" i="32"/>
  <c r="D28" i="32"/>
  <c r="J26" i="32"/>
  <c r="H26" i="32"/>
  <c r="G28" i="33"/>
  <c r="F28" i="33"/>
  <c r="E28" i="33"/>
  <c r="D28" i="33"/>
  <c r="H26" i="33"/>
  <c r="G28" i="2"/>
  <c r="F28" i="2"/>
  <c r="E28" i="2"/>
  <c r="D28" i="2"/>
  <c r="J27" i="2"/>
  <c r="J26" i="2"/>
  <c r="H26" i="2"/>
  <c r="H28" i="2" s="1"/>
  <c r="I25" i="7"/>
  <c r="G25" i="7"/>
  <c r="F25" i="7"/>
  <c r="E25" i="7"/>
  <c r="D25" i="7"/>
  <c r="H24" i="7"/>
  <c r="J24" i="7" s="1"/>
  <c r="J23" i="7"/>
  <c r="H23" i="7"/>
  <c r="I25" i="6"/>
  <c r="G25" i="6"/>
  <c r="F25" i="6"/>
  <c r="E25" i="6"/>
  <c r="D25" i="6"/>
  <c r="J24" i="6"/>
  <c r="H24" i="6"/>
  <c r="H23" i="6"/>
  <c r="J23" i="6" s="1"/>
  <c r="I25" i="9"/>
  <c r="G25" i="9"/>
  <c r="F25" i="9"/>
  <c r="E25" i="9"/>
  <c r="D25" i="9"/>
  <c r="J24" i="9"/>
  <c r="H24" i="9"/>
  <c r="H23" i="9"/>
  <c r="J23" i="9" s="1"/>
  <c r="I25" i="10"/>
  <c r="G25" i="10"/>
  <c r="F25" i="10"/>
  <c r="E25" i="10"/>
  <c r="D25" i="10"/>
  <c r="J24" i="10"/>
  <c r="H24" i="10"/>
  <c r="J23" i="10"/>
  <c r="H23" i="10"/>
  <c r="H25" i="10" s="1"/>
  <c r="J25" i="10" s="1"/>
  <c r="I25" i="11"/>
  <c r="G25" i="11"/>
  <c r="F25" i="11"/>
  <c r="E25" i="11"/>
  <c r="D25" i="11"/>
  <c r="H24" i="11"/>
  <c r="J24" i="11" s="1"/>
  <c r="J23" i="11"/>
  <c r="H23" i="11"/>
  <c r="H25" i="11" s="1"/>
  <c r="J25" i="11" s="1"/>
  <c r="I25" i="13"/>
  <c r="G25" i="13"/>
  <c r="F25" i="13"/>
  <c r="E25" i="13"/>
  <c r="D25" i="13"/>
  <c r="J24" i="13"/>
  <c r="H24" i="13"/>
  <c r="J23" i="13"/>
  <c r="H23" i="13"/>
  <c r="H25" i="13" s="1"/>
  <c r="J25" i="13" s="1"/>
  <c r="I25" i="14"/>
  <c r="G25" i="14"/>
  <c r="F25" i="14"/>
  <c r="E25" i="14"/>
  <c r="D25" i="14"/>
  <c r="H24" i="14"/>
  <c r="J24" i="14" s="1"/>
  <c r="H23" i="14"/>
  <c r="I25" i="15"/>
  <c r="G25" i="15"/>
  <c r="F25" i="15"/>
  <c r="E25" i="15"/>
  <c r="D25" i="15"/>
  <c r="H24" i="15"/>
  <c r="J24" i="15" s="1"/>
  <c r="J23" i="15"/>
  <c r="H23" i="15"/>
  <c r="I25" i="16"/>
  <c r="G25" i="16"/>
  <c r="F25" i="16"/>
  <c r="E25" i="16"/>
  <c r="D25" i="16"/>
  <c r="H24" i="16"/>
  <c r="J24" i="16" s="1"/>
  <c r="J23" i="16"/>
  <c r="H23" i="16"/>
  <c r="H25" i="16" s="1"/>
  <c r="I25" i="17"/>
  <c r="G25" i="17"/>
  <c r="F25" i="17"/>
  <c r="E25" i="17"/>
  <c r="D25" i="17"/>
  <c r="H24" i="17"/>
  <c r="J24" i="17" s="1"/>
  <c r="H23" i="17"/>
  <c r="I25" i="18"/>
  <c r="G25" i="18"/>
  <c r="F25" i="18"/>
  <c r="E25" i="18"/>
  <c r="D25" i="18"/>
  <c r="J24" i="18"/>
  <c r="H24" i="18"/>
  <c r="H23" i="18"/>
  <c r="J23" i="18" s="1"/>
  <c r="I25" i="20"/>
  <c r="G25" i="20"/>
  <c r="F25" i="20"/>
  <c r="E25" i="20"/>
  <c r="D25" i="20"/>
  <c r="J24" i="20"/>
  <c r="H24" i="20"/>
  <c r="H23" i="20"/>
  <c r="J23" i="20" s="1"/>
  <c r="I25" i="21"/>
  <c r="G25" i="21"/>
  <c r="F25" i="21"/>
  <c r="E25" i="21"/>
  <c r="D25" i="21"/>
  <c r="H24" i="21"/>
  <c r="J24" i="21" s="1"/>
  <c r="H23" i="21"/>
  <c r="I25" i="22"/>
  <c r="G25" i="22"/>
  <c r="F25" i="22"/>
  <c r="E25" i="22"/>
  <c r="D25" i="22"/>
  <c r="H24" i="22"/>
  <c r="J24" i="22" s="1"/>
  <c r="H23" i="22"/>
  <c r="I25" i="23"/>
  <c r="G25" i="23"/>
  <c r="F25" i="23"/>
  <c r="E25" i="23"/>
  <c r="D25" i="23"/>
  <c r="J24" i="23"/>
  <c r="H24" i="23"/>
  <c r="H23" i="23"/>
  <c r="J23" i="23" s="1"/>
  <c r="I25" i="24"/>
  <c r="G25" i="24"/>
  <c r="F25" i="24"/>
  <c r="E25" i="24"/>
  <c r="D25" i="24"/>
  <c r="J24" i="24"/>
  <c r="H24" i="24"/>
  <c r="H23" i="24"/>
  <c r="J23" i="24" s="1"/>
  <c r="I25" i="25"/>
  <c r="G25" i="25"/>
  <c r="F25" i="25"/>
  <c r="E25" i="25"/>
  <c r="D25" i="25"/>
  <c r="J24" i="25"/>
  <c r="H24" i="25"/>
  <c r="H23" i="25"/>
  <c r="J23" i="25" s="1"/>
  <c r="I25" i="26"/>
  <c r="G25" i="26"/>
  <c r="F25" i="26"/>
  <c r="E25" i="26"/>
  <c r="D25" i="26"/>
  <c r="H24" i="26"/>
  <c r="J24" i="26" s="1"/>
  <c r="J23" i="26"/>
  <c r="H23" i="26"/>
  <c r="I25" i="27"/>
  <c r="G25" i="27"/>
  <c r="F25" i="27"/>
  <c r="E25" i="27"/>
  <c r="D25" i="27"/>
  <c r="H24" i="27"/>
  <c r="J24" i="27" s="1"/>
  <c r="J23" i="27"/>
  <c r="H23" i="27"/>
  <c r="I25" i="28"/>
  <c r="G25" i="28"/>
  <c r="F25" i="28"/>
  <c r="E25" i="28"/>
  <c r="D25" i="28"/>
  <c r="J24" i="28"/>
  <c r="H24" i="28"/>
  <c r="H23" i="28"/>
  <c r="I25" i="30"/>
  <c r="G25" i="30"/>
  <c r="F25" i="30"/>
  <c r="E25" i="30"/>
  <c r="D25" i="30"/>
  <c r="J24" i="30"/>
  <c r="H24" i="30"/>
  <c r="H23" i="30"/>
  <c r="J23" i="30" s="1"/>
  <c r="I25" i="31"/>
  <c r="G25" i="31"/>
  <c r="F25" i="31"/>
  <c r="E25" i="31"/>
  <c r="D25" i="31"/>
  <c r="H24" i="31"/>
  <c r="J24" i="31" s="1"/>
  <c r="J23" i="31"/>
  <c r="H23" i="31"/>
  <c r="I25" i="32"/>
  <c r="G25" i="32"/>
  <c r="F25" i="32"/>
  <c r="E25" i="32"/>
  <c r="D25" i="32"/>
  <c r="H24" i="32"/>
  <c r="J24" i="32" s="1"/>
  <c r="J23" i="32"/>
  <c r="H23" i="32"/>
  <c r="I25" i="33"/>
  <c r="G25" i="33"/>
  <c r="F25" i="33"/>
  <c r="E25" i="33"/>
  <c r="D25" i="33"/>
  <c r="J24" i="33"/>
  <c r="H24" i="33"/>
  <c r="H23" i="33"/>
  <c r="J23" i="33" s="1"/>
  <c r="I25" i="2"/>
  <c r="G25" i="2"/>
  <c r="F25" i="2"/>
  <c r="E25" i="2"/>
  <c r="D25" i="2"/>
  <c r="H24" i="2"/>
  <c r="J24" i="2" s="1"/>
  <c r="J23" i="2"/>
  <c r="H23" i="2"/>
  <c r="H25" i="2" s="1"/>
  <c r="J25" i="2" s="1"/>
  <c r="I22" i="7"/>
  <c r="I30" i="7" s="1"/>
  <c r="H4" i="1" s="1"/>
  <c r="G22" i="7"/>
  <c r="F22" i="7"/>
  <c r="E22" i="7"/>
  <c r="D22" i="7"/>
  <c r="J21" i="7"/>
  <c r="H21" i="7"/>
  <c r="J20" i="7"/>
  <c r="H20" i="7"/>
  <c r="H22" i="7" s="1"/>
  <c r="J22" i="7" s="1"/>
  <c r="I22" i="6"/>
  <c r="H22" i="6"/>
  <c r="J22" i="6" s="1"/>
  <c r="G22" i="6"/>
  <c r="F22" i="6"/>
  <c r="E22" i="6"/>
  <c r="D22" i="6"/>
  <c r="J21" i="6"/>
  <c r="H21" i="6"/>
  <c r="H20" i="6"/>
  <c r="J20" i="6" s="1"/>
  <c r="I22" i="9"/>
  <c r="G22" i="9"/>
  <c r="F22" i="9"/>
  <c r="E22" i="9"/>
  <c r="D22" i="9"/>
  <c r="J21" i="9"/>
  <c r="H21" i="9"/>
  <c r="J20" i="9"/>
  <c r="H20" i="9"/>
  <c r="H22" i="9" s="1"/>
  <c r="J22" i="9" s="1"/>
  <c r="I22" i="10"/>
  <c r="G22" i="10"/>
  <c r="F22" i="10"/>
  <c r="E22" i="10"/>
  <c r="D22" i="10"/>
  <c r="H21" i="10"/>
  <c r="J21" i="10" s="1"/>
  <c r="J20" i="10"/>
  <c r="H20" i="10"/>
  <c r="I22" i="11"/>
  <c r="G22" i="11"/>
  <c r="F22" i="11"/>
  <c r="E22" i="11"/>
  <c r="D22" i="11"/>
  <c r="J21" i="11"/>
  <c r="H21" i="11"/>
  <c r="H20" i="11"/>
  <c r="J20" i="11" s="1"/>
  <c r="I22" i="13"/>
  <c r="G22" i="13"/>
  <c r="F22" i="13"/>
  <c r="E22" i="13"/>
  <c r="D22" i="13"/>
  <c r="J21" i="13"/>
  <c r="H21" i="13"/>
  <c r="H20" i="13"/>
  <c r="J20" i="13" s="1"/>
  <c r="I22" i="14"/>
  <c r="G22" i="14"/>
  <c r="F22" i="14"/>
  <c r="E22" i="14"/>
  <c r="D22" i="14"/>
  <c r="J21" i="14"/>
  <c r="H21" i="14"/>
  <c r="J20" i="14"/>
  <c r="H20" i="14"/>
  <c r="H22" i="14" s="1"/>
  <c r="J22" i="14" s="1"/>
  <c r="I22" i="15"/>
  <c r="G22" i="15"/>
  <c r="F22" i="15"/>
  <c r="E22" i="15"/>
  <c r="D22" i="15"/>
  <c r="H21" i="15"/>
  <c r="J21" i="15" s="1"/>
  <c r="H20" i="15"/>
  <c r="I22" i="16"/>
  <c r="G22" i="16"/>
  <c r="F22" i="16"/>
  <c r="E22" i="16"/>
  <c r="D22" i="16"/>
  <c r="H21" i="16"/>
  <c r="J21" i="16" s="1"/>
  <c r="H20" i="16"/>
  <c r="J20" i="16" s="1"/>
  <c r="I22" i="17"/>
  <c r="G22" i="17"/>
  <c r="F22" i="17"/>
  <c r="E22" i="17"/>
  <c r="D22" i="17"/>
  <c r="H21" i="17"/>
  <c r="J21" i="17" s="1"/>
  <c r="H20" i="17"/>
  <c r="I22" i="18"/>
  <c r="G22" i="18"/>
  <c r="F22" i="18"/>
  <c r="E22" i="18"/>
  <c r="D22" i="18"/>
  <c r="J21" i="18"/>
  <c r="H21" i="18"/>
  <c r="H20" i="18"/>
  <c r="J20" i="18" s="1"/>
  <c r="I22" i="20"/>
  <c r="G22" i="20"/>
  <c r="F22" i="20"/>
  <c r="E22" i="20"/>
  <c r="D22" i="20"/>
  <c r="J21" i="20"/>
  <c r="H21" i="20"/>
  <c r="H20" i="20"/>
  <c r="I22" i="21"/>
  <c r="G22" i="21"/>
  <c r="F22" i="21"/>
  <c r="E22" i="21"/>
  <c r="D22" i="21"/>
  <c r="H21" i="21"/>
  <c r="J21" i="21" s="1"/>
  <c r="H20" i="21"/>
  <c r="J20" i="21" s="1"/>
  <c r="I22" i="22"/>
  <c r="G22" i="22"/>
  <c r="F22" i="22"/>
  <c r="E22" i="22"/>
  <c r="D22" i="22"/>
  <c r="H21" i="22"/>
  <c r="J21" i="22" s="1"/>
  <c r="H20" i="22"/>
  <c r="I22" i="23"/>
  <c r="G22" i="23"/>
  <c r="F22" i="23"/>
  <c r="E22" i="23"/>
  <c r="D22" i="23"/>
  <c r="J21" i="23"/>
  <c r="H21" i="23"/>
  <c r="H20" i="23"/>
  <c r="J20" i="23" s="1"/>
  <c r="I22" i="24"/>
  <c r="G22" i="24"/>
  <c r="F22" i="24"/>
  <c r="E22" i="24"/>
  <c r="D22" i="24"/>
  <c r="J21" i="24"/>
  <c r="H21" i="24"/>
  <c r="H20" i="24"/>
  <c r="I22" i="25"/>
  <c r="G22" i="25"/>
  <c r="F22" i="25"/>
  <c r="E22" i="25"/>
  <c r="D22" i="25"/>
  <c r="H21" i="25"/>
  <c r="J21" i="25" s="1"/>
  <c r="H20" i="25"/>
  <c r="J20" i="25" s="1"/>
  <c r="I22" i="26"/>
  <c r="G22" i="26"/>
  <c r="F22" i="26"/>
  <c r="E22" i="26"/>
  <c r="D22" i="26"/>
  <c r="H21" i="26"/>
  <c r="J21" i="26" s="1"/>
  <c r="H20" i="26"/>
  <c r="I22" i="27"/>
  <c r="G22" i="27"/>
  <c r="F22" i="27"/>
  <c r="E22" i="27"/>
  <c r="D22" i="27"/>
  <c r="J21" i="27"/>
  <c r="H21" i="27"/>
  <c r="H20" i="27"/>
  <c r="J20" i="27" s="1"/>
  <c r="I22" i="28"/>
  <c r="G22" i="28"/>
  <c r="F22" i="28"/>
  <c r="E22" i="28"/>
  <c r="D22" i="28"/>
  <c r="J21" i="28"/>
  <c r="H21" i="28"/>
  <c r="H20" i="28"/>
  <c r="I22" i="30"/>
  <c r="G22" i="30"/>
  <c r="F22" i="30"/>
  <c r="E22" i="30"/>
  <c r="D22" i="30"/>
  <c r="H21" i="30"/>
  <c r="J21" i="30" s="1"/>
  <c r="J20" i="30"/>
  <c r="H20" i="30"/>
  <c r="I22" i="31"/>
  <c r="G22" i="31"/>
  <c r="F22" i="31"/>
  <c r="E22" i="31"/>
  <c r="D22" i="31"/>
  <c r="H21" i="31"/>
  <c r="J21" i="31" s="1"/>
  <c r="H20" i="31"/>
  <c r="I22" i="32"/>
  <c r="G22" i="32"/>
  <c r="F22" i="32"/>
  <c r="E22" i="32"/>
  <c r="D22" i="32"/>
  <c r="H21" i="32"/>
  <c r="J21" i="32" s="1"/>
  <c r="H20" i="32"/>
  <c r="J20" i="32" s="1"/>
  <c r="I22" i="33"/>
  <c r="G22" i="33"/>
  <c r="F22" i="33"/>
  <c r="E22" i="33"/>
  <c r="D22" i="33"/>
  <c r="H21" i="33"/>
  <c r="J21" i="33" s="1"/>
  <c r="H20" i="33"/>
  <c r="I22" i="2"/>
  <c r="G22" i="2"/>
  <c r="F22" i="2"/>
  <c r="E22" i="2"/>
  <c r="D22" i="2"/>
  <c r="J21" i="2"/>
  <c r="H21" i="2"/>
  <c r="H20" i="2"/>
  <c r="H22" i="2" s="1"/>
  <c r="J22" i="2" s="1"/>
  <c r="I19" i="7"/>
  <c r="G19" i="7"/>
  <c r="F19" i="7"/>
  <c r="E19" i="7"/>
  <c r="D19" i="7"/>
  <c r="H18" i="7"/>
  <c r="J18" i="7" s="1"/>
  <c r="H17" i="7"/>
  <c r="J17" i="7" s="1"/>
  <c r="I19" i="6"/>
  <c r="G19" i="6"/>
  <c r="F19" i="6"/>
  <c r="E19" i="6"/>
  <c r="D19" i="6"/>
  <c r="J18" i="6"/>
  <c r="H18" i="6"/>
  <c r="J17" i="6"/>
  <c r="H17" i="6"/>
  <c r="H19" i="6" s="1"/>
  <c r="J19" i="6" s="1"/>
  <c r="I19" i="9"/>
  <c r="G19" i="9"/>
  <c r="F19" i="9"/>
  <c r="E19" i="9"/>
  <c r="D19" i="9"/>
  <c r="H18" i="9"/>
  <c r="J18" i="9" s="1"/>
  <c r="J17" i="9"/>
  <c r="H17" i="9"/>
  <c r="H19" i="9" s="1"/>
  <c r="J19" i="9" s="1"/>
  <c r="I19" i="10"/>
  <c r="G19" i="10"/>
  <c r="F19" i="10"/>
  <c r="E19" i="10"/>
  <c r="D19" i="10"/>
  <c r="J18" i="10"/>
  <c r="H18" i="10"/>
  <c r="H17" i="10"/>
  <c r="J17" i="10" s="1"/>
  <c r="I19" i="11"/>
  <c r="G19" i="11"/>
  <c r="F19" i="11"/>
  <c r="F32" i="11" s="1"/>
  <c r="E19" i="11"/>
  <c r="D19" i="11"/>
  <c r="H18" i="11"/>
  <c r="J18" i="11" s="1"/>
  <c r="H17" i="11"/>
  <c r="J17" i="11" s="1"/>
  <c r="I19" i="13"/>
  <c r="G19" i="13"/>
  <c r="F19" i="13"/>
  <c r="E19" i="13"/>
  <c r="D19" i="13"/>
  <c r="J18" i="13"/>
  <c r="H18" i="13"/>
  <c r="J17" i="13"/>
  <c r="H17" i="13"/>
  <c r="H19" i="13" s="1"/>
  <c r="J19" i="13" s="1"/>
  <c r="I19" i="14"/>
  <c r="H19" i="14"/>
  <c r="G19" i="14"/>
  <c r="F19" i="14"/>
  <c r="E19" i="14"/>
  <c r="D19" i="14"/>
  <c r="H18" i="14"/>
  <c r="J18" i="14" s="1"/>
  <c r="H17" i="14"/>
  <c r="J17" i="14" s="1"/>
  <c r="I19" i="15"/>
  <c r="G19" i="15"/>
  <c r="F19" i="15"/>
  <c r="E19" i="15"/>
  <c r="D19" i="15"/>
  <c r="J18" i="15"/>
  <c r="H18" i="15"/>
  <c r="H17" i="15"/>
  <c r="J17" i="15" s="1"/>
  <c r="I19" i="16"/>
  <c r="G19" i="16"/>
  <c r="F19" i="16"/>
  <c r="E19" i="16"/>
  <c r="D19" i="16"/>
  <c r="H18" i="16"/>
  <c r="J18" i="16" s="1"/>
  <c r="H17" i="16"/>
  <c r="H19" i="16" s="1"/>
  <c r="J19" i="16" s="1"/>
  <c r="I19" i="17"/>
  <c r="G19" i="17"/>
  <c r="F19" i="17"/>
  <c r="E19" i="17"/>
  <c r="D19" i="17"/>
  <c r="H18" i="17"/>
  <c r="J18" i="17" s="1"/>
  <c r="H17" i="17"/>
  <c r="H19" i="17" s="1"/>
  <c r="J19" i="17" s="1"/>
  <c r="I19" i="18"/>
  <c r="G19" i="18"/>
  <c r="F19" i="18"/>
  <c r="E19" i="18"/>
  <c r="D19" i="18"/>
  <c r="H18" i="18"/>
  <c r="J18" i="18" s="1"/>
  <c r="H17" i="18"/>
  <c r="J17" i="18" s="1"/>
  <c r="I19" i="20"/>
  <c r="G19" i="20"/>
  <c r="F19" i="20"/>
  <c r="E19" i="20"/>
  <c r="D19" i="20"/>
  <c r="H18" i="20"/>
  <c r="J18" i="20" s="1"/>
  <c r="J17" i="20"/>
  <c r="H17" i="20"/>
  <c r="I19" i="21"/>
  <c r="G19" i="21"/>
  <c r="F19" i="21"/>
  <c r="E19" i="21"/>
  <c r="D19" i="21"/>
  <c r="H18" i="21"/>
  <c r="J18" i="21" s="1"/>
  <c r="H17" i="21"/>
  <c r="J17" i="21" s="1"/>
  <c r="I19" i="22"/>
  <c r="G19" i="22"/>
  <c r="F19" i="22"/>
  <c r="E19" i="22"/>
  <c r="D19" i="22"/>
  <c r="J18" i="22"/>
  <c r="H18" i="22"/>
  <c r="J17" i="22"/>
  <c r="H17" i="22"/>
  <c r="H19" i="22" s="1"/>
  <c r="J19" i="22" s="1"/>
  <c r="I19" i="23"/>
  <c r="G19" i="23"/>
  <c r="F19" i="23"/>
  <c r="E19" i="23"/>
  <c r="D19" i="23"/>
  <c r="H18" i="23"/>
  <c r="J18" i="23" s="1"/>
  <c r="H17" i="23"/>
  <c r="I19" i="24"/>
  <c r="G19" i="24"/>
  <c r="F19" i="24"/>
  <c r="E19" i="24"/>
  <c r="D19" i="24"/>
  <c r="H18" i="24"/>
  <c r="J18" i="24" s="1"/>
  <c r="J17" i="24"/>
  <c r="H17" i="24"/>
  <c r="I19" i="25"/>
  <c r="G19" i="25"/>
  <c r="F19" i="25"/>
  <c r="E19" i="25"/>
  <c r="D19" i="25"/>
  <c r="H18" i="25"/>
  <c r="J18" i="25" s="1"/>
  <c r="J17" i="25"/>
  <c r="H17" i="25"/>
  <c r="I19" i="26"/>
  <c r="G19" i="26"/>
  <c r="F19" i="26"/>
  <c r="E19" i="26"/>
  <c r="D19" i="26"/>
  <c r="J18" i="26"/>
  <c r="H18" i="26"/>
  <c r="H17" i="26"/>
  <c r="I19" i="27"/>
  <c r="H19" i="27"/>
  <c r="J19" i="27" s="1"/>
  <c r="G19" i="27"/>
  <c r="F19" i="27"/>
  <c r="E19" i="27"/>
  <c r="D19" i="27"/>
  <c r="H18" i="27"/>
  <c r="J18" i="27" s="1"/>
  <c r="H17" i="27"/>
  <c r="J17" i="27" s="1"/>
  <c r="I19" i="28"/>
  <c r="G19" i="28"/>
  <c r="F19" i="28"/>
  <c r="E19" i="28"/>
  <c r="D19" i="28"/>
  <c r="J18" i="28"/>
  <c r="H18" i="28"/>
  <c r="H17" i="28"/>
  <c r="J17" i="28" s="1"/>
  <c r="I19" i="30"/>
  <c r="G19" i="30"/>
  <c r="F19" i="30"/>
  <c r="E19" i="30"/>
  <c r="D19" i="30"/>
  <c r="H18" i="30"/>
  <c r="J18" i="30" s="1"/>
  <c r="H17" i="30"/>
  <c r="H19" i="30" s="1"/>
  <c r="I19" i="31"/>
  <c r="G19" i="31"/>
  <c r="F19" i="31"/>
  <c r="E19" i="31"/>
  <c r="D19" i="31"/>
  <c r="J18" i="31"/>
  <c r="H18" i="31"/>
  <c r="J17" i="31"/>
  <c r="H17" i="31"/>
  <c r="I19" i="32"/>
  <c r="G19" i="32"/>
  <c r="F19" i="32"/>
  <c r="E19" i="32"/>
  <c r="D19" i="32"/>
  <c r="H18" i="32"/>
  <c r="J18" i="32" s="1"/>
  <c r="H17" i="32"/>
  <c r="J17" i="32" s="1"/>
  <c r="I19" i="33"/>
  <c r="G19" i="33"/>
  <c r="F19" i="33"/>
  <c r="E19" i="33"/>
  <c r="D19" i="33"/>
  <c r="J18" i="33"/>
  <c r="H18" i="33"/>
  <c r="J17" i="33"/>
  <c r="H17" i="33"/>
  <c r="I19" i="2"/>
  <c r="G19" i="2"/>
  <c r="F19" i="2"/>
  <c r="E19" i="2"/>
  <c r="D19" i="2"/>
  <c r="H18" i="2"/>
  <c r="J18" i="2" s="1"/>
  <c r="J17" i="2"/>
  <c r="H17" i="2"/>
  <c r="I16" i="7"/>
  <c r="G16" i="7"/>
  <c r="F16" i="7"/>
  <c r="E16" i="7"/>
  <c r="D16" i="7"/>
  <c r="J15" i="7"/>
  <c r="H15" i="7"/>
  <c r="H14" i="7"/>
  <c r="J14" i="7" s="1"/>
  <c r="I16" i="6"/>
  <c r="H16" i="6"/>
  <c r="J16" i="6" s="1"/>
  <c r="G16" i="6"/>
  <c r="F16" i="6"/>
  <c r="E16" i="6"/>
  <c r="D16" i="6"/>
  <c r="J15" i="6"/>
  <c r="H15" i="6"/>
  <c r="H14" i="6"/>
  <c r="J14" i="6" s="1"/>
  <c r="I16" i="9"/>
  <c r="G16" i="9"/>
  <c r="F16" i="9"/>
  <c r="E16" i="9"/>
  <c r="D16" i="9"/>
  <c r="J15" i="9"/>
  <c r="H15" i="9"/>
  <c r="J14" i="9"/>
  <c r="H14" i="9"/>
  <c r="H16" i="9" s="1"/>
  <c r="J16" i="9" s="1"/>
  <c r="I16" i="10"/>
  <c r="G16" i="10"/>
  <c r="F16" i="10"/>
  <c r="E16" i="10"/>
  <c r="D16" i="10"/>
  <c r="H15" i="10"/>
  <c r="J15" i="10" s="1"/>
  <c r="J14" i="10"/>
  <c r="H14" i="10"/>
  <c r="I16" i="11"/>
  <c r="G16" i="11"/>
  <c r="F16" i="11"/>
  <c r="E16" i="11"/>
  <c r="D16" i="11"/>
  <c r="J15" i="11"/>
  <c r="H15" i="11"/>
  <c r="H14" i="11"/>
  <c r="J14" i="11" s="1"/>
  <c r="I16" i="13"/>
  <c r="H16" i="13"/>
  <c r="J16" i="13" s="1"/>
  <c r="G16" i="13"/>
  <c r="G32" i="13" s="1"/>
  <c r="F16" i="13"/>
  <c r="E16" i="13"/>
  <c r="D16" i="13"/>
  <c r="J15" i="13"/>
  <c r="H15" i="13"/>
  <c r="H14" i="13"/>
  <c r="J14" i="13" s="1"/>
  <c r="I16" i="14"/>
  <c r="G16" i="14"/>
  <c r="F16" i="14"/>
  <c r="E16" i="14"/>
  <c r="D16" i="14"/>
  <c r="J15" i="14"/>
  <c r="H15" i="14"/>
  <c r="H14" i="14"/>
  <c r="H16" i="14" s="1"/>
  <c r="J16" i="14" s="1"/>
  <c r="I16" i="15"/>
  <c r="G16" i="15"/>
  <c r="F16" i="15"/>
  <c r="E16" i="15"/>
  <c r="D16" i="15"/>
  <c r="H15" i="15"/>
  <c r="J15" i="15" s="1"/>
  <c r="H14" i="15"/>
  <c r="J14" i="15" s="1"/>
  <c r="I16" i="16"/>
  <c r="G16" i="16"/>
  <c r="F16" i="16"/>
  <c r="E16" i="16"/>
  <c r="D16" i="16"/>
  <c r="J15" i="16"/>
  <c r="H15" i="16"/>
  <c r="H14" i="16"/>
  <c r="H16" i="16" s="1"/>
  <c r="J16" i="16" s="1"/>
  <c r="I16" i="17"/>
  <c r="G16" i="17"/>
  <c r="F16" i="17"/>
  <c r="E16" i="17"/>
  <c r="D16" i="17"/>
  <c r="H15" i="17"/>
  <c r="J15" i="17" s="1"/>
  <c r="H14" i="17"/>
  <c r="J14" i="17" s="1"/>
  <c r="I16" i="18"/>
  <c r="G16" i="18"/>
  <c r="F16" i="18"/>
  <c r="E16" i="18"/>
  <c r="D16" i="18"/>
  <c r="J15" i="18"/>
  <c r="H15" i="18"/>
  <c r="H14" i="18"/>
  <c r="H16" i="18" s="1"/>
  <c r="J16" i="18" s="1"/>
  <c r="I16" i="20"/>
  <c r="G16" i="20"/>
  <c r="F16" i="20"/>
  <c r="E16" i="20"/>
  <c r="D16" i="20"/>
  <c r="H15" i="20"/>
  <c r="J15" i="20" s="1"/>
  <c r="H14" i="20"/>
  <c r="J14" i="20" s="1"/>
  <c r="I16" i="21"/>
  <c r="G16" i="21"/>
  <c r="F16" i="21"/>
  <c r="E16" i="21"/>
  <c r="D16" i="21"/>
  <c r="J15" i="21"/>
  <c r="H15" i="21"/>
  <c r="H14" i="21"/>
  <c r="H16" i="21" s="1"/>
  <c r="J16" i="21" s="1"/>
  <c r="I16" i="22"/>
  <c r="G16" i="22"/>
  <c r="F16" i="22"/>
  <c r="E16" i="22"/>
  <c r="D16" i="22"/>
  <c r="H15" i="22"/>
  <c r="J15" i="22" s="1"/>
  <c r="H14" i="22"/>
  <c r="J14" i="22" s="1"/>
  <c r="I16" i="23"/>
  <c r="G16" i="23"/>
  <c r="F16" i="23"/>
  <c r="E16" i="23"/>
  <c r="D16" i="23"/>
  <c r="J15" i="23"/>
  <c r="H15" i="23"/>
  <c r="H14" i="23"/>
  <c r="H16" i="23" s="1"/>
  <c r="J16" i="23" s="1"/>
  <c r="I16" i="24"/>
  <c r="G16" i="24"/>
  <c r="F16" i="24"/>
  <c r="E16" i="24"/>
  <c r="D16" i="24"/>
  <c r="H15" i="24"/>
  <c r="J15" i="24" s="1"/>
  <c r="H14" i="24"/>
  <c r="J14" i="24" s="1"/>
  <c r="I16" i="25"/>
  <c r="G16" i="25"/>
  <c r="F16" i="25"/>
  <c r="E16" i="25"/>
  <c r="D16" i="25"/>
  <c r="J15" i="25"/>
  <c r="H15" i="25"/>
  <c r="H14" i="25"/>
  <c r="H16" i="25" s="1"/>
  <c r="J16" i="25" s="1"/>
  <c r="I16" i="26"/>
  <c r="G16" i="26"/>
  <c r="F16" i="26"/>
  <c r="E16" i="26"/>
  <c r="D16" i="26"/>
  <c r="H15" i="26"/>
  <c r="J15" i="26" s="1"/>
  <c r="H14" i="26"/>
  <c r="J14" i="26" s="1"/>
  <c r="I16" i="27"/>
  <c r="G16" i="27"/>
  <c r="F16" i="27"/>
  <c r="E16" i="27"/>
  <c r="D16" i="27"/>
  <c r="J15" i="27"/>
  <c r="H15" i="27"/>
  <c r="H14" i="27"/>
  <c r="H16" i="27" s="1"/>
  <c r="J16" i="27" s="1"/>
  <c r="I16" i="28"/>
  <c r="G16" i="28"/>
  <c r="F16" i="28"/>
  <c r="E16" i="28"/>
  <c r="D16" i="28"/>
  <c r="H15" i="28"/>
  <c r="J15" i="28" s="1"/>
  <c r="H14" i="28"/>
  <c r="J14" i="28" s="1"/>
  <c r="I16" i="30"/>
  <c r="G16" i="30"/>
  <c r="F16" i="30"/>
  <c r="E16" i="30"/>
  <c r="D16" i="30"/>
  <c r="J15" i="30"/>
  <c r="H15" i="30"/>
  <c r="H14" i="30"/>
  <c r="H16" i="30" s="1"/>
  <c r="J16" i="30" s="1"/>
  <c r="I16" i="31"/>
  <c r="G16" i="31"/>
  <c r="F16" i="31"/>
  <c r="E16" i="31"/>
  <c r="D16" i="31"/>
  <c r="H15" i="31"/>
  <c r="J15" i="31" s="1"/>
  <c r="H14" i="31"/>
  <c r="J14" i="31" s="1"/>
  <c r="I16" i="32"/>
  <c r="G16" i="32"/>
  <c r="F16" i="32"/>
  <c r="E16" i="32"/>
  <c r="D16" i="32"/>
  <c r="J15" i="32"/>
  <c r="H15" i="32"/>
  <c r="H14" i="32"/>
  <c r="H16" i="32" s="1"/>
  <c r="J16" i="32" s="1"/>
  <c r="I16" i="33"/>
  <c r="G16" i="33"/>
  <c r="F16" i="33"/>
  <c r="E16" i="33"/>
  <c r="D16" i="33"/>
  <c r="H15" i="33"/>
  <c r="J15" i="33" s="1"/>
  <c r="H14" i="33"/>
  <c r="J14" i="33" s="1"/>
  <c r="I16" i="2"/>
  <c r="G16" i="2"/>
  <c r="F16" i="2"/>
  <c r="E16" i="2"/>
  <c r="D16" i="2"/>
  <c r="J15" i="2"/>
  <c r="H15" i="2"/>
  <c r="J14" i="2"/>
  <c r="H14" i="2"/>
  <c r="H16" i="2" s="1"/>
  <c r="J16" i="2" s="1"/>
  <c r="I13" i="7"/>
  <c r="G13" i="7"/>
  <c r="F13" i="7"/>
  <c r="E13" i="7"/>
  <c r="D13" i="7"/>
  <c r="H12" i="7"/>
  <c r="J12" i="7" s="1"/>
  <c r="H11" i="7"/>
  <c r="I13" i="6"/>
  <c r="G13" i="6"/>
  <c r="F13" i="6"/>
  <c r="E13" i="6"/>
  <c r="D13" i="6"/>
  <c r="H12" i="6"/>
  <c r="J12" i="6" s="1"/>
  <c r="H11" i="6"/>
  <c r="I13" i="9"/>
  <c r="G13" i="9"/>
  <c r="F13" i="9"/>
  <c r="E13" i="9"/>
  <c r="D13" i="9"/>
  <c r="H12" i="9"/>
  <c r="H13" i="9" s="1"/>
  <c r="J13" i="9" s="1"/>
  <c r="H11" i="9"/>
  <c r="J11" i="9" s="1"/>
  <c r="I13" i="10"/>
  <c r="G13" i="10"/>
  <c r="F13" i="10"/>
  <c r="E13" i="10"/>
  <c r="D13" i="10"/>
  <c r="H12" i="10"/>
  <c r="J12" i="10" s="1"/>
  <c r="H11" i="10"/>
  <c r="J11" i="10" s="1"/>
  <c r="I13" i="11"/>
  <c r="G13" i="11"/>
  <c r="F13" i="11"/>
  <c r="E13" i="11"/>
  <c r="D13" i="11"/>
  <c r="H12" i="11"/>
  <c r="J12" i="11" s="1"/>
  <c r="H11" i="11"/>
  <c r="I13" i="13"/>
  <c r="G13" i="13"/>
  <c r="F13" i="13"/>
  <c r="E13" i="13"/>
  <c r="D13" i="13"/>
  <c r="H12" i="13"/>
  <c r="H13" i="13" s="1"/>
  <c r="J13" i="13" s="1"/>
  <c r="H11" i="13"/>
  <c r="I13" i="14"/>
  <c r="G13" i="14"/>
  <c r="F13" i="14"/>
  <c r="E13" i="14"/>
  <c r="D13" i="14"/>
  <c r="H12" i="14"/>
  <c r="J12" i="14" s="1"/>
  <c r="H11" i="14"/>
  <c r="J11" i="14" s="1"/>
  <c r="I13" i="15"/>
  <c r="G13" i="15"/>
  <c r="F13" i="15"/>
  <c r="E13" i="15"/>
  <c r="D13" i="15"/>
  <c r="H12" i="15"/>
  <c r="J12" i="15" s="1"/>
  <c r="H11" i="15"/>
  <c r="J11" i="15" s="1"/>
  <c r="I13" i="16"/>
  <c r="G13" i="16"/>
  <c r="F13" i="16"/>
  <c r="E13" i="16"/>
  <c r="D13" i="16"/>
  <c r="H12" i="16"/>
  <c r="J12" i="16" s="1"/>
  <c r="H11" i="16"/>
  <c r="J11" i="16" s="1"/>
  <c r="I13" i="17"/>
  <c r="G13" i="17"/>
  <c r="F13" i="17"/>
  <c r="E13" i="17"/>
  <c r="D13" i="17"/>
  <c r="H12" i="17"/>
  <c r="J12" i="17" s="1"/>
  <c r="H11" i="17"/>
  <c r="J11" i="17" s="1"/>
  <c r="I13" i="18"/>
  <c r="G13" i="18"/>
  <c r="F13" i="18"/>
  <c r="E13" i="18"/>
  <c r="D13" i="18"/>
  <c r="H12" i="18"/>
  <c r="J12" i="18" s="1"/>
  <c r="H11" i="18"/>
  <c r="J11" i="18" s="1"/>
  <c r="I13" i="20"/>
  <c r="G13" i="20"/>
  <c r="F13" i="20"/>
  <c r="E13" i="20"/>
  <c r="D13" i="20"/>
  <c r="H12" i="20"/>
  <c r="J12" i="20" s="1"/>
  <c r="H11" i="20"/>
  <c r="J11" i="20" s="1"/>
  <c r="I13" i="21"/>
  <c r="G13" i="21"/>
  <c r="F13" i="21"/>
  <c r="E13" i="21"/>
  <c r="D13" i="21"/>
  <c r="H12" i="21"/>
  <c r="J12" i="21" s="1"/>
  <c r="H11" i="21"/>
  <c r="J11" i="21" s="1"/>
  <c r="I13" i="22"/>
  <c r="G13" i="22"/>
  <c r="F13" i="22"/>
  <c r="E13" i="22"/>
  <c r="D13" i="22"/>
  <c r="H12" i="22"/>
  <c r="J12" i="22" s="1"/>
  <c r="H11" i="22"/>
  <c r="J11" i="22" s="1"/>
  <c r="I13" i="23"/>
  <c r="G13" i="23"/>
  <c r="F13" i="23"/>
  <c r="E13" i="23"/>
  <c r="D13" i="23"/>
  <c r="H12" i="23"/>
  <c r="J12" i="23" s="1"/>
  <c r="H11" i="23"/>
  <c r="J11" i="23" s="1"/>
  <c r="I13" i="24"/>
  <c r="G13" i="24"/>
  <c r="F13" i="24"/>
  <c r="E13" i="24"/>
  <c r="D13" i="24"/>
  <c r="H12" i="24"/>
  <c r="J12" i="24" s="1"/>
  <c r="H11" i="24"/>
  <c r="J11" i="24" s="1"/>
  <c r="I13" i="25"/>
  <c r="G13" i="25"/>
  <c r="F13" i="25"/>
  <c r="E13" i="25"/>
  <c r="D13" i="25"/>
  <c r="H12" i="25"/>
  <c r="J12" i="25" s="1"/>
  <c r="H11" i="25"/>
  <c r="J11" i="25" s="1"/>
  <c r="I13" i="26"/>
  <c r="G13" i="26"/>
  <c r="F13" i="26"/>
  <c r="E13" i="26"/>
  <c r="D13" i="26"/>
  <c r="H12" i="26"/>
  <c r="J12" i="26" s="1"/>
  <c r="H11" i="26"/>
  <c r="J11" i="26" s="1"/>
  <c r="I13" i="27"/>
  <c r="G13" i="27"/>
  <c r="F13" i="27"/>
  <c r="E13" i="27"/>
  <c r="D13" i="27"/>
  <c r="H12" i="27"/>
  <c r="J12" i="27" s="1"/>
  <c r="H11" i="27"/>
  <c r="J11" i="27" s="1"/>
  <c r="I13" i="28"/>
  <c r="G13" i="28"/>
  <c r="F13" i="28"/>
  <c r="E13" i="28"/>
  <c r="D13" i="28"/>
  <c r="H12" i="28"/>
  <c r="J12" i="28" s="1"/>
  <c r="H11" i="28"/>
  <c r="J11" i="28" s="1"/>
  <c r="I13" i="30"/>
  <c r="G13" i="30"/>
  <c r="F13" i="30"/>
  <c r="E13" i="30"/>
  <c r="D13" i="30"/>
  <c r="H12" i="30"/>
  <c r="J12" i="30" s="1"/>
  <c r="H11" i="30"/>
  <c r="J11" i="30" s="1"/>
  <c r="I13" i="31"/>
  <c r="G13" i="31"/>
  <c r="F13" i="31"/>
  <c r="E13" i="31"/>
  <c r="D13" i="31"/>
  <c r="H12" i="31"/>
  <c r="J12" i="31" s="1"/>
  <c r="H11" i="31"/>
  <c r="J11" i="31" s="1"/>
  <c r="I13" i="32"/>
  <c r="G13" i="32"/>
  <c r="F13" i="32"/>
  <c r="E13" i="32"/>
  <c r="D13" i="32"/>
  <c r="H12" i="32"/>
  <c r="J12" i="32" s="1"/>
  <c r="H11" i="32"/>
  <c r="J11" i="32" s="1"/>
  <c r="I13" i="33"/>
  <c r="G13" i="33"/>
  <c r="F13" i="33"/>
  <c r="E13" i="33"/>
  <c r="D13" i="33"/>
  <c r="H12" i="33"/>
  <c r="J12" i="33" s="1"/>
  <c r="H11" i="33"/>
  <c r="J11" i="33" s="1"/>
  <c r="I13" i="2"/>
  <c r="G13" i="2"/>
  <c r="F13" i="2"/>
  <c r="E13" i="2"/>
  <c r="D13" i="2"/>
  <c r="H12" i="2"/>
  <c r="J12" i="2" s="1"/>
  <c r="H11" i="2"/>
  <c r="I10" i="7"/>
  <c r="I10" i="6"/>
  <c r="I10" i="9"/>
  <c r="I30" i="9" s="1"/>
  <c r="H6" i="1" s="1"/>
  <c r="I10" i="10"/>
  <c r="I30" i="10" s="1"/>
  <c r="H7" i="1" s="1"/>
  <c r="I10" i="11"/>
  <c r="I30" i="11" s="1"/>
  <c r="H8" i="1" s="1"/>
  <c r="I10" i="13"/>
  <c r="I10" i="14"/>
  <c r="I30" i="14" s="1"/>
  <c r="H10" i="1" s="1"/>
  <c r="I10" i="15"/>
  <c r="I10" i="16"/>
  <c r="I10" i="17"/>
  <c r="I10" i="18"/>
  <c r="I30" i="18" s="1"/>
  <c r="H14" i="1" s="1"/>
  <c r="I10" i="20"/>
  <c r="I10" i="21"/>
  <c r="I10" i="22"/>
  <c r="I10" i="23"/>
  <c r="I30" i="23" s="1"/>
  <c r="H18" i="1" s="1"/>
  <c r="I10" i="24"/>
  <c r="I10" i="25"/>
  <c r="I10" i="26"/>
  <c r="I10" i="27"/>
  <c r="I30" i="27" s="1"/>
  <c r="H22" i="1" s="1"/>
  <c r="I10" i="28"/>
  <c r="I10" i="30"/>
  <c r="I10" i="31"/>
  <c r="I10" i="32"/>
  <c r="I30" i="32" s="1"/>
  <c r="H27" i="1" s="1"/>
  <c r="I10" i="33"/>
  <c r="I10" i="2"/>
  <c r="J8" i="6"/>
  <c r="J8" i="9"/>
  <c r="J8" i="22"/>
  <c r="J8" i="31"/>
  <c r="E10" i="7"/>
  <c r="F10" i="7"/>
  <c r="G10" i="7"/>
  <c r="G32" i="7" s="1"/>
  <c r="E10" i="6"/>
  <c r="E32" i="6" s="1"/>
  <c r="F10" i="6"/>
  <c r="G10" i="6"/>
  <c r="E10" i="9"/>
  <c r="E32" i="9" s="1"/>
  <c r="F10" i="9"/>
  <c r="F32" i="9" s="1"/>
  <c r="H32" i="9" s="1"/>
  <c r="J32" i="9" s="1"/>
  <c r="G10" i="9"/>
  <c r="E10" i="10"/>
  <c r="F10" i="10"/>
  <c r="G10" i="10"/>
  <c r="G32" i="10" s="1"/>
  <c r="E10" i="11"/>
  <c r="F10" i="11"/>
  <c r="G10" i="11"/>
  <c r="G32" i="11" s="1"/>
  <c r="E10" i="13"/>
  <c r="E32" i="13" s="1"/>
  <c r="F10" i="13"/>
  <c r="G10" i="13"/>
  <c r="E10" i="14"/>
  <c r="F10" i="14"/>
  <c r="F32" i="14" s="1"/>
  <c r="G10" i="14"/>
  <c r="E10" i="15"/>
  <c r="F10" i="15"/>
  <c r="G10" i="15"/>
  <c r="E10" i="16"/>
  <c r="F10" i="16"/>
  <c r="G10" i="16"/>
  <c r="E10" i="17"/>
  <c r="F10" i="17"/>
  <c r="G10" i="17"/>
  <c r="E10" i="18"/>
  <c r="F10" i="18"/>
  <c r="F32" i="18" s="1"/>
  <c r="G10" i="18"/>
  <c r="E10" i="20"/>
  <c r="F10" i="20"/>
  <c r="G10" i="20"/>
  <c r="E10" i="21"/>
  <c r="F10" i="21"/>
  <c r="F32" i="21" s="1"/>
  <c r="G10" i="21"/>
  <c r="E10" i="22"/>
  <c r="F10" i="22"/>
  <c r="G10" i="22"/>
  <c r="E10" i="23"/>
  <c r="E32" i="23" s="1"/>
  <c r="F10" i="23"/>
  <c r="F32" i="23" s="1"/>
  <c r="G10" i="23"/>
  <c r="E10" i="24"/>
  <c r="F10" i="24"/>
  <c r="G10" i="24"/>
  <c r="E10" i="25"/>
  <c r="F10" i="25"/>
  <c r="F32" i="25" s="1"/>
  <c r="G10" i="25"/>
  <c r="E10" i="26"/>
  <c r="F10" i="26"/>
  <c r="G10" i="26"/>
  <c r="E10" i="27"/>
  <c r="F10" i="27"/>
  <c r="F32" i="27" s="1"/>
  <c r="G10" i="27"/>
  <c r="E10" i="28"/>
  <c r="F10" i="28"/>
  <c r="G10" i="28"/>
  <c r="E10" i="30"/>
  <c r="F10" i="30"/>
  <c r="G10" i="30"/>
  <c r="E10" i="31"/>
  <c r="F10" i="31"/>
  <c r="G10" i="31"/>
  <c r="E10" i="32"/>
  <c r="F10" i="32"/>
  <c r="F32" i="32" s="1"/>
  <c r="G10" i="32"/>
  <c r="E10" i="33"/>
  <c r="F10" i="33"/>
  <c r="G10" i="33"/>
  <c r="E10" i="2"/>
  <c r="F10" i="2"/>
  <c r="G10" i="2"/>
  <c r="D10" i="7"/>
  <c r="D32" i="7" s="1"/>
  <c r="D10" i="6"/>
  <c r="D10" i="9"/>
  <c r="D32" i="9" s="1"/>
  <c r="D10" i="10"/>
  <c r="D32" i="10" s="1"/>
  <c r="D10" i="11"/>
  <c r="D32" i="11" s="1"/>
  <c r="D10" i="13"/>
  <c r="D10" i="14"/>
  <c r="D10" i="15"/>
  <c r="D10" i="16"/>
  <c r="D32" i="16" s="1"/>
  <c r="D10" i="17"/>
  <c r="D10" i="18"/>
  <c r="D10" i="20"/>
  <c r="D10" i="21"/>
  <c r="D32" i="21" s="1"/>
  <c r="D10" i="22"/>
  <c r="D10" i="23"/>
  <c r="D10" i="24"/>
  <c r="D10" i="25"/>
  <c r="D32" i="25" s="1"/>
  <c r="D10" i="26"/>
  <c r="D10" i="27"/>
  <c r="D10" i="28"/>
  <c r="D10" i="30"/>
  <c r="D32" i="30" s="1"/>
  <c r="D10" i="31"/>
  <c r="D10" i="32"/>
  <c r="D10" i="33"/>
  <c r="D10" i="2"/>
  <c r="D32" i="2" s="1"/>
  <c r="E30" i="7"/>
  <c r="H30" i="7" s="1"/>
  <c r="F30" i="7"/>
  <c r="G30" i="7"/>
  <c r="E30" i="6"/>
  <c r="H30" i="6" s="1"/>
  <c r="F30" i="6"/>
  <c r="G30" i="6"/>
  <c r="E30" i="9"/>
  <c r="F30" i="9"/>
  <c r="H30" i="9" s="1"/>
  <c r="J30" i="9" s="1"/>
  <c r="G30" i="9"/>
  <c r="E30" i="10"/>
  <c r="F30" i="10"/>
  <c r="G30" i="10"/>
  <c r="H30" i="10" s="1"/>
  <c r="J30" i="10" s="1"/>
  <c r="E30" i="11"/>
  <c r="H30" i="11" s="1"/>
  <c r="F30" i="11"/>
  <c r="G30" i="11"/>
  <c r="E30" i="13"/>
  <c r="H30" i="13" s="1"/>
  <c r="F30" i="13"/>
  <c r="G30" i="13"/>
  <c r="E30" i="14"/>
  <c r="F30" i="14"/>
  <c r="G30" i="14"/>
  <c r="E30" i="15"/>
  <c r="F30" i="15"/>
  <c r="G30" i="15"/>
  <c r="E30" i="16"/>
  <c r="H30" i="16" s="1"/>
  <c r="F30" i="16"/>
  <c r="G30" i="16"/>
  <c r="E30" i="17"/>
  <c r="H30" i="17" s="1"/>
  <c r="F30" i="17"/>
  <c r="G30" i="17"/>
  <c r="E30" i="18"/>
  <c r="F30" i="18"/>
  <c r="G30" i="18"/>
  <c r="E30" i="20"/>
  <c r="F30" i="20"/>
  <c r="G30" i="20"/>
  <c r="E30" i="21"/>
  <c r="H30" i="21" s="1"/>
  <c r="F30" i="21"/>
  <c r="G30" i="21"/>
  <c r="E30" i="22"/>
  <c r="H30" i="22" s="1"/>
  <c r="F30" i="22"/>
  <c r="G30" i="22"/>
  <c r="E30" i="23"/>
  <c r="F30" i="23"/>
  <c r="G30" i="23"/>
  <c r="E30" i="24"/>
  <c r="F30" i="24"/>
  <c r="G30" i="24"/>
  <c r="E30" i="25"/>
  <c r="H30" i="25" s="1"/>
  <c r="F30" i="25"/>
  <c r="G30" i="25"/>
  <c r="E30" i="26"/>
  <c r="H30" i="26" s="1"/>
  <c r="F30" i="26"/>
  <c r="G30" i="26"/>
  <c r="E30" i="27"/>
  <c r="F30" i="27"/>
  <c r="G30" i="27"/>
  <c r="E30" i="28"/>
  <c r="F30" i="28"/>
  <c r="G30" i="28"/>
  <c r="E30" i="30"/>
  <c r="H30" i="30" s="1"/>
  <c r="F30" i="30"/>
  <c r="G30" i="30"/>
  <c r="E30" i="31"/>
  <c r="H30" i="31" s="1"/>
  <c r="F30" i="31"/>
  <c r="G30" i="31"/>
  <c r="E30" i="32"/>
  <c r="F30" i="32"/>
  <c r="G30" i="32"/>
  <c r="E30" i="33"/>
  <c r="F30" i="33"/>
  <c r="G30" i="33"/>
  <c r="E30" i="2"/>
  <c r="F30" i="2"/>
  <c r="G30" i="2"/>
  <c r="H9" i="7"/>
  <c r="H10" i="7" s="1"/>
  <c r="J10" i="7" s="1"/>
  <c r="H9" i="6"/>
  <c r="H10" i="6" s="1"/>
  <c r="J10" i="6" s="1"/>
  <c r="H9" i="9"/>
  <c r="J9" i="9" s="1"/>
  <c r="H9" i="10"/>
  <c r="J9" i="10" s="1"/>
  <c r="H9" i="11"/>
  <c r="H10" i="11" s="1"/>
  <c r="J10" i="11" s="1"/>
  <c r="H9" i="13"/>
  <c r="H10" i="13" s="1"/>
  <c r="J10" i="13" s="1"/>
  <c r="H9" i="14"/>
  <c r="J9" i="14" s="1"/>
  <c r="H9" i="15"/>
  <c r="J9" i="15" s="1"/>
  <c r="H9" i="16"/>
  <c r="H9" i="17"/>
  <c r="H9" i="18"/>
  <c r="J9" i="18" s="1"/>
  <c r="H9" i="20"/>
  <c r="J9" i="20" s="1"/>
  <c r="H9" i="21"/>
  <c r="H9" i="22"/>
  <c r="H9" i="23"/>
  <c r="J9" i="23" s="1"/>
  <c r="H9" i="24"/>
  <c r="J9" i="24" s="1"/>
  <c r="H9" i="25"/>
  <c r="H9" i="26"/>
  <c r="H9" i="27"/>
  <c r="J9" i="27" s="1"/>
  <c r="H9" i="28"/>
  <c r="J9" i="28" s="1"/>
  <c r="H9" i="30"/>
  <c r="H10" i="30" s="1"/>
  <c r="J10" i="30" s="1"/>
  <c r="H9" i="31"/>
  <c r="H9" i="32"/>
  <c r="J9" i="32" s="1"/>
  <c r="H9" i="33"/>
  <c r="J9" i="33" s="1"/>
  <c r="H9" i="2"/>
  <c r="H8" i="7"/>
  <c r="J8" i="7" s="1"/>
  <c r="H8" i="6"/>
  <c r="H8" i="9"/>
  <c r="H8" i="10"/>
  <c r="J8" i="10" s="1"/>
  <c r="H8" i="11"/>
  <c r="J8" i="11" s="1"/>
  <c r="H8" i="13"/>
  <c r="J8" i="13" s="1"/>
  <c r="H8" i="14"/>
  <c r="J8" i="14" s="1"/>
  <c r="H8" i="15"/>
  <c r="J8" i="15" s="1"/>
  <c r="H8" i="16"/>
  <c r="J8" i="16" s="1"/>
  <c r="H8" i="17"/>
  <c r="J8" i="17" s="1"/>
  <c r="H8" i="18"/>
  <c r="J8" i="18" s="1"/>
  <c r="H8" i="20"/>
  <c r="J8" i="20" s="1"/>
  <c r="H8" i="21"/>
  <c r="J8" i="21" s="1"/>
  <c r="H8" i="22"/>
  <c r="H8" i="23"/>
  <c r="J8" i="23" s="1"/>
  <c r="H8" i="24"/>
  <c r="J8" i="24" s="1"/>
  <c r="H8" i="25"/>
  <c r="J8" i="25" s="1"/>
  <c r="H8" i="26"/>
  <c r="J8" i="26" s="1"/>
  <c r="H8" i="27"/>
  <c r="J8" i="27" s="1"/>
  <c r="H8" i="28"/>
  <c r="J8" i="28" s="1"/>
  <c r="H8" i="30"/>
  <c r="J8" i="30" s="1"/>
  <c r="H8" i="31"/>
  <c r="H8" i="32"/>
  <c r="J8" i="32" s="1"/>
  <c r="H8" i="33"/>
  <c r="J8" i="33" s="1"/>
  <c r="H8" i="2"/>
  <c r="J8" i="2" s="1"/>
  <c r="E30" i="29"/>
  <c r="F30" i="29"/>
  <c r="G30" i="29"/>
  <c r="D30" i="29"/>
  <c r="J31" i="7" l="1"/>
  <c r="H16" i="11"/>
  <c r="J16" i="11" s="1"/>
  <c r="H16" i="7"/>
  <c r="J16" i="7" s="1"/>
  <c r="H28" i="17"/>
  <c r="J28" i="17" s="1"/>
  <c r="D32" i="33"/>
  <c r="D32" i="24"/>
  <c r="F32" i="24"/>
  <c r="F32" i="10"/>
  <c r="H32" i="10" s="1"/>
  <c r="J32" i="10" s="1"/>
  <c r="I30" i="6"/>
  <c r="H5" i="1" s="1"/>
  <c r="H16" i="10"/>
  <c r="J16" i="10" s="1"/>
  <c r="H19" i="25"/>
  <c r="J19" i="25" s="1"/>
  <c r="J17" i="17"/>
  <c r="J17" i="16"/>
  <c r="H19" i="10"/>
  <c r="J19" i="10" s="1"/>
  <c r="H22" i="11"/>
  <c r="J22" i="11" s="1"/>
  <c r="J27" i="9"/>
  <c r="H28" i="7"/>
  <c r="J28" i="7" s="1"/>
  <c r="J26" i="7"/>
  <c r="J12" i="9"/>
  <c r="H30" i="33"/>
  <c r="H30" i="28"/>
  <c r="H30" i="24"/>
  <c r="H30" i="20"/>
  <c r="H30" i="15"/>
  <c r="D32" i="32"/>
  <c r="D32" i="27"/>
  <c r="D32" i="23"/>
  <c r="D32" i="18"/>
  <c r="D32" i="14"/>
  <c r="F32" i="2"/>
  <c r="G32" i="31"/>
  <c r="E32" i="28"/>
  <c r="G32" i="26"/>
  <c r="E32" i="24"/>
  <c r="G32" i="22"/>
  <c r="E32" i="20"/>
  <c r="G32" i="17"/>
  <c r="F32" i="16"/>
  <c r="G32" i="6"/>
  <c r="F32" i="7"/>
  <c r="I30" i="30"/>
  <c r="H25" i="1" s="1"/>
  <c r="I30" i="25"/>
  <c r="H20" i="1" s="1"/>
  <c r="I30" i="21"/>
  <c r="H16" i="1" s="1"/>
  <c r="H13" i="11"/>
  <c r="J13" i="11" s="1"/>
  <c r="H13" i="10"/>
  <c r="J13" i="10" s="1"/>
  <c r="H13" i="6"/>
  <c r="J13" i="6" s="1"/>
  <c r="H13" i="7"/>
  <c r="J13" i="7" s="1"/>
  <c r="J14" i="32"/>
  <c r="J14" i="30"/>
  <c r="J14" i="27"/>
  <c r="J14" i="25"/>
  <c r="J14" i="23"/>
  <c r="J14" i="21"/>
  <c r="J14" i="18"/>
  <c r="J14" i="16"/>
  <c r="J14" i="14"/>
  <c r="J17" i="30"/>
  <c r="H19" i="26"/>
  <c r="J19" i="26" s="1"/>
  <c r="J17" i="26"/>
  <c r="H19" i="18"/>
  <c r="J19" i="18" s="1"/>
  <c r="H19" i="11"/>
  <c r="J19" i="11" s="1"/>
  <c r="H19" i="7"/>
  <c r="J19" i="7" s="1"/>
  <c r="J20" i="2"/>
  <c r="H25" i="9"/>
  <c r="J25" i="9" s="1"/>
  <c r="H25" i="7"/>
  <c r="J25" i="7" s="1"/>
  <c r="J26" i="10"/>
  <c r="J26" i="6"/>
  <c r="H28" i="6"/>
  <c r="J28" i="6" s="1"/>
  <c r="F32" i="29"/>
  <c r="H25" i="6"/>
  <c r="J25" i="6" s="1"/>
  <c r="J26" i="30"/>
  <c r="H28" i="30"/>
  <c r="J28" i="30" s="1"/>
  <c r="J28" i="9"/>
  <c r="D32" i="28"/>
  <c r="D32" i="20"/>
  <c r="D32" i="15"/>
  <c r="G32" i="2"/>
  <c r="I30" i="13"/>
  <c r="H9" i="1" s="1"/>
  <c r="H19" i="2"/>
  <c r="J19" i="2" s="1"/>
  <c r="J19" i="30"/>
  <c r="H19" i="21"/>
  <c r="J19" i="21" s="1"/>
  <c r="H25" i="21"/>
  <c r="J25" i="21" s="1"/>
  <c r="J23" i="21"/>
  <c r="J30" i="30"/>
  <c r="J30" i="25"/>
  <c r="J30" i="21"/>
  <c r="J30" i="11"/>
  <c r="J30" i="7"/>
  <c r="D32" i="13"/>
  <c r="H32" i="13" s="1"/>
  <c r="D32" i="6"/>
  <c r="H32" i="6" s="1"/>
  <c r="J32" i="6" s="1"/>
  <c r="E32" i="2"/>
  <c r="F32" i="13"/>
  <c r="E32" i="11"/>
  <c r="H32" i="11" s="1"/>
  <c r="J32" i="11" s="1"/>
  <c r="E32" i="7"/>
  <c r="J11" i="2"/>
  <c r="H13" i="2"/>
  <c r="J13" i="2" s="1"/>
  <c r="J17" i="23"/>
  <c r="H19" i="23"/>
  <c r="J19" i="23" s="1"/>
  <c r="J19" i="14"/>
  <c r="H22" i="13"/>
  <c r="J22" i="13" s="1"/>
  <c r="H22" i="10"/>
  <c r="J22" i="10" s="1"/>
  <c r="J28" i="26"/>
  <c r="J26" i="21"/>
  <c r="H28" i="21"/>
  <c r="J28" i="21" s="1"/>
  <c r="J28" i="13"/>
  <c r="J31" i="10"/>
  <c r="J31" i="6"/>
  <c r="J28" i="31"/>
  <c r="H25" i="29"/>
  <c r="J25" i="29" s="1"/>
  <c r="J23" i="29"/>
  <c r="H13" i="29"/>
  <c r="J13" i="29" s="1"/>
  <c r="J11" i="29"/>
  <c r="H31" i="29"/>
  <c r="J9" i="29"/>
  <c r="G32" i="29"/>
  <c r="H24" i="1"/>
  <c r="J28" i="2"/>
  <c r="H25" i="27"/>
  <c r="J25" i="27" s="1"/>
  <c r="H25" i="26"/>
  <c r="J25" i="26" s="1"/>
  <c r="H28" i="32"/>
  <c r="J28" i="32" s="1"/>
  <c r="H28" i="27"/>
  <c r="H28" i="18"/>
  <c r="J28" i="18" s="1"/>
  <c r="H28" i="14"/>
  <c r="J28" i="14" s="1"/>
  <c r="H31" i="26"/>
  <c r="H31" i="17"/>
  <c r="H31" i="13"/>
  <c r="J31" i="13" s="1"/>
  <c r="H31" i="11"/>
  <c r="J31" i="11" s="1"/>
  <c r="H28" i="25"/>
  <c r="J28" i="25" s="1"/>
  <c r="H28" i="16"/>
  <c r="J28" i="16" s="1"/>
  <c r="H19" i="29"/>
  <c r="J19" i="29" s="1"/>
  <c r="J14" i="29"/>
  <c r="H30" i="32"/>
  <c r="J30" i="32" s="1"/>
  <c r="H30" i="27"/>
  <c r="J30" i="27" s="1"/>
  <c r="H30" i="23"/>
  <c r="J30" i="23" s="1"/>
  <c r="H30" i="18"/>
  <c r="J30" i="18" s="1"/>
  <c r="H30" i="14"/>
  <c r="J30" i="14" s="1"/>
  <c r="E32" i="30"/>
  <c r="F32" i="26"/>
  <c r="F32" i="22"/>
  <c r="F32" i="17"/>
  <c r="I30" i="26"/>
  <c r="H21" i="1" s="1"/>
  <c r="H19" i="33"/>
  <c r="J19" i="33" s="1"/>
  <c r="H19" i="31"/>
  <c r="J19" i="31" s="1"/>
  <c r="H31" i="25"/>
  <c r="H31" i="9"/>
  <c r="J31" i="9" s="1"/>
  <c r="H22" i="29"/>
  <c r="J22" i="29" s="1"/>
  <c r="H10" i="29"/>
  <c r="J31" i="29"/>
  <c r="H28" i="29"/>
  <c r="J28" i="29" s="1"/>
  <c r="J20" i="33"/>
  <c r="H22" i="33"/>
  <c r="J22" i="33" s="1"/>
  <c r="E32" i="33"/>
  <c r="F32" i="30"/>
  <c r="E32" i="15"/>
  <c r="I30" i="17"/>
  <c r="H13" i="1" s="1"/>
  <c r="H16" i="26"/>
  <c r="J16" i="26" s="1"/>
  <c r="H16" i="17"/>
  <c r="J16" i="17" s="1"/>
  <c r="H19" i="32"/>
  <c r="J19" i="32" s="1"/>
  <c r="J20" i="20"/>
  <c r="H22" i="20"/>
  <c r="J22" i="20" s="1"/>
  <c r="H22" i="17"/>
  <c r="J22" i="17" s="1"/>
  <c r="J20" i="17"/>
  <c r="H25" i="33"/>
  <c r="J25" i="33" s="1"/>
  <c r="H22" i="31"/>
  <c r="J22" i="31" s="1"/>
  <c r="J20" i="31"/>
  <c r="H10" i="31"/>
  <c r="J10" i="31" s="1"/>
  <c r="H10" i="26"/>
  <c r="J10" i="26" s="1"/>
  <c r="H10" i="22"/>
  <c r="J10" i="22" s="1"/>
  <c r="H10" i="17"/>
  <c r="J10" i="17" s="1"/>
  <c r="I30" i="16"/>
  <c r="H12" i="1" s="1"/>
  <c r="J20" i="24"/>
  <c r="H22" i="24"/>
  <c r="J22" i="24" s="1"/>
  <c r="H22" i="22"/>
  <c r="J22" i="22" s="1"/>
  <c r="J20" i="22"/>
  <c r="J31" i="25"/>
  <c r="J20" i="15"/>
  <c r="H22" i="15"/>
  <c r="J22" i="15" s="1"/>
  <c r="H10" i="25"/>
  <c r="J10" i="25" s="1"/>
  <c r="H10" i="21"/>
  <c r="J10" i="21" s="1"/>
  <c r="H10" i="16"/>
  <c r="J10" i="16" s="1"/>
  <c r="G32" i="33"/>
  <c r="E32" i="31"/>
  <c r="G32" i="28"/>
  <c r="E32" i="26"/>
  <c r="G32" i="24"/>
  <c r="H32" i="23"/>
  <c r="J32" i="23" s="1"/>
  <c r="E32" i="22"/>
  <c r="G32" i="20"/>
  <c r="E32" i="17"/>
  <c r="G32" i="15"/>
  <c r="H16" i="31"/>
  <c r="J16" i="31" s="1"/>
  <c r="H16" i="22"/>
  <c r="J16" i="22" s="1"/>
  <c r="J20" i="28"/>
  <c r="H22" i="28"/>
  <c r="J22" i="28" s="1"/>
  <c r="H22" i="26"/>
  <c r="J22" i="26" s="1"/>
  <c r="J20" i="26"/>
  <c r="J23" i="28"/>
  <c r="H25" i="28"/>
  <c r="J25" i="28" s="1"/>
  <c r="D32" i="31"/>
  <c r="D32" i="26"/>
  <c r="D32" i="22"/>
  <c r="D32" i="17"/>
  <c r="G32" i="32"/>
  <c r="F32" i="31"/>
  <c r="G32" i="27"/>
  <c r="E32" i="25"/>
  <c r="H32" i="25" s="1"/>
  <c r="J32" i="25" s="1"/>
  <c r="G32" i="23"/>
  <c r="E32" i="21"/>
  <c r="G32" i="18"/>
  <c r="E32" i="16"/>
  <c r="H32" i="16" s="1"/>
  <c r="J32" i="16" s="1"/>
  <c r="G32" i="14"/>
  <c r="I30" i="31"/>
  <c r="H26" i="1" s="1"/>
  <c r="I30" i="22"/>
  <c r="H17" i="1" s="1"/>
  <c r="H13" i="33"/>
  <c r="J13" i="33" s="1"/>
  <c r="H13" i="32"/>
  <c r="J13" i="32" s="1"/>
  <c r="H13" i="31"/>
  <c r="J13" i="31" s="1"/>
  <c r="H13" i="30"/>
  <c r="J13" i="30" s="1"/>
  <c r="H13" i="28"/>
  <c r="J13" i="28" s="1"/>
  <c r="H13" i="27"/>
  <c r="J13" i="27" s="1"/>
  <c r="H13" i="26"/>
  <c r="J13" i="26" s="1"/>
  <c r="H13" i="25"/>
  <c r="J13" i="25" s="1"/>
  <c r="H13" i="24"/>
  <c r="J13" i="24" s="1"/>
  <c r="H13" i="23"/>
  <c r="J13" i="23" s="1"/>
  <c r="H13" i="22"/>
  <c r="J13" i="22" s="1"/>
  <c r="H13" i="21"/>
  <c r="J13" i="21" s="1"/>
  <c r="H13" i="20"/>
  <c r="J13" i="20" s="1"/>
  <c r="H13" i="18"/>
  <c r="J13" i="18" s="1"/>
  <c r="H13" i="17"/>
  <c r="J13" i="17" s="1"/>
  <c r="H13" i="16"/>
  <c r="J13" i="16" s="1"/>
  <c r="H13" i="15"/>
  <c r="J13" i="15" s="1"/>
  <c r="H13" i="14"/>
  <c r="J13" i="14" s="1"/>
  <c r="H25" i="24"/>
  <c r="J25" i="24" s="1"/>
  <c r="J25" i="16"/>
  <c r="J23" i="14"/>
  <c r="H25" i="14"/>
  <c r="J25" i="14" s="1"/>
  <c r="H16" i="33"/>
  <c r="J16" i="33" s="1"/>
  <c r="H16" i="28"/>
  <c r="J16" i="28" s="1"/>
  <c r="H16" i="24"/>
  <c r="J16" i="24" s="1"/>
  <c r="H16" i="20"/>
  <c r="J16" i="20" s="1"/>
  <c r="H16" i="15"/>
  <c r="J16" i="15" s="1"/>
  <c r="H22" i="32"/>
  <c r="J22" i="32" s="1"/>
  <c r="H22" i="30"/>
  <c r="J22" i="30" s="1"/>
  <c r="H22" i="27"/>
  <c r="J22" i="27" s="1"/>
  <c r="H22" i="25"/>
  <c r="J22" i="25" s="1"/>
  <c r="H22" i="23"/>
  <c r="J22" i="23" s="1"/>
  <c r="H22" i="21"/>
  <c r="J22" i="21" s="1"/>
  <c r="H22" i="18"/>
  <c r="J22" i="18" s="1"/>
  <c r="H22" i="16"/>
  <c r="J22" i="16" s="1"/>
  <c r="H25" i="32"/>
  <c r="J25" i="32" s="1"/>
  <c r="H25" i="17"/>
  <c r="J25" i="17" s="1"/>
  <c r="J23" i="17"/>
  <c r="H28" i="20"/>
  <c r="J26" i="20"/>
  <c r="F32" i="33"/>
  <c r="H32" i="33" s="1"/>
  <c r="E32" i="32"/>
  <c r="H32" i="32" s="1"/>
  <c r="J32" i="32" s="1"/>
  <c r="G32" i="30"/>
  <c r="F32" i="28"/>
  <c r="H32" i="28" s="1"/>
  <c r="J32" i="28" s="1"/>
  <c r="E32" i="27"/>
  <c r="H32" i="27" s="1"/>
  <c r="J32" i="27" s="1"/>
  <c r="G32" i="25"/>
  <c r="G32" i="21"/>
  <c r="F32" i="20"/>
  <c r="H32" i="20" s="1"/>
  <c r="E32" i="18"/>
  <c r="H32" i="18" s="1"/>
  <c r="J32" i="18" s="1"/>
  <c r="G32" i="16"/>
  <c r="F32" i="15"/>
  <c r="E32" i="14"/>
  <c r="H32" i="14" s="1"/>
  <c r="J32" i="14" s="1"/>
  <c r="I30" i="33"/>
  <c r="J30" i="33" s="1"/>
  <c r="I30" i="28"/>
  <c r="H23" i="1" s="1"/>
  <c r="I30" i="24"/>
  <c r="H19" i="1" s="1"/>
  <c r="I30" i="20"/>
  <c r="H15" i="1" s="1"/>
  <c r="I30" i="15"/>
  <c r="H11" i="1" s="1"/>
  <c r="H19" i="28"/>
  <c r="J19" i="28" s="1"/>
  <c r="H19" i="24"/>
  <c r="J19" i="24" s="1"/>
  <c r="H19" i="20"/>
  <c r="J19" i="20" s="1"/>
  <c r="H19" i="15"/>
  <c r="J19" i="15" s="1"/>
  <c r="H25" i="31"/>
  <c r="J25" i="31" s="1"/>
  <c r="H25" i="22"/>
  <c r="J25" i="22" s="1"/>
  <c r="J23" i="22"/>
  <c r="H25" i="30"/>
  <c r="J25" i="30" s="1"/>
  <c r="H25" i="25"/>
  <c r="J25" i="25" s="1"/>
  <c r="H31" i="33"/>
  <c r="J31" i="33" s="1"/>
  <c r="H31" i="15"/>
  <c r="J31" i="15" s="1"/>
  <c r="H25" i="23"/>
  <c r="J25" i="23" s="1"/>
  <c r="H25" i="18"/>
  <c r="J25" i="18" s="1"/>
  <c r="H25" i="15"/>
  <c r="J25" i="15" s="1"/>
  <c r="H28" i="33"/>
  <c r="J28" i="33" s="1"/>
  <c r="J26" i="33"/>
  <c r="J26" i="27"/>
  <c r="J31" i="26"/>
  <c r="H31" i="16"/>
  <c r="J31" i="16" s="1"/>
  <c r="H31" i="32"/>
  <c r="J31" i="32" s="1"/>
  <c r="H31" i="14"/>
  <c r="J31" i="14" s="1"/>
  <c r="H28" i="22"/>
  <c r="J28" i="22" s="1"/>
  <c r="H25" i="20"/>
  <c r="J25" i="20" s="1"/>
  <c r="H31" i="31"/>
  <c r="H31" i="30"/>
  <c r="J31" i="30" s="1"/>
  <c r="H31" i="22"/>
  <c r="J31" i="22" s="1"/>
  <c r="H31" i="21"/>
  <c r="J31" i="21" s="1"/>
  <c r="J28" i="27"/>
  <c r="H28" i="28"/>
  <c r="J28" i="28" s="1"/>
  <c r="H28" i="15"/>
  <c r="J28" i="15" s="1"/>
  <c r="J26" i="23"/>
  <c r="H31" i="28"/>
  <c r="J31" i="28" s="1"/>
  <c r="H31" i="27"/>
  <c r="J31" i="27" s="1"/>
  <c r="H31" i="23"/>
  <c r="J31" i="23" s="1"/>
  <c r="H31" i="20"/>
  <c r="H31" i="18"/>
  <c r="J31" i="18" s="1"/>
  <c r="I30" i="2"/>
  <c r="H3" i="1" s="1"/>
  <c r="H31" i="2"/>
  <c r="H30" i="2"/>
  <c r="H32" i="2"/>
  <c r="H10" i="2"/>
  <c r="J10" i="2" s="1"/>
  <c r="J28" i="10"/>
  <c r="J27" i="28"/>
  <c r="J27" i="10"/>
  <c r="J28" i="20"/>
  <c r="J9" i="22"/>
  <c r="J9" i="17"/>
  <c r="H10" i="20"/>
  <c r="J10" i="20" s="1"/>
  <c r="J9" i="31"/>
  <c r="J9" i="6"/>
  <c r="H10" i="10"/>
  <c r="J10" i="10" s="1"/>
  <c r="H10" i="15"/>
  <c r="J10" i="15" s="1"/>
  <c r="J9" i="26"/>
  <c r="H10" i="28"/>
  <c r="J10" i="28" s="1"/>
  <c r="H10" i="24"/>
  <c r="J10" i="24" s="1"/>
  <c r="H10" i="32"/>
  <c r="J10" i="32" s="1"/>
  <c r="H10" i="27"/>
  <c r="J10" i="27" s="1"/>
  <c r="H10" i="23"/>
  <c r="J10" i="23" s="1"/>
  <c r="H10" i="18"/>
  <c r="J10" i="18" s="1"/>
  <c r="H10" i="14"/>
  <c r="J10" i="14" s="1"/>
  <c r="H10" i="9"/>
  <c r="J10" i="9" s="1"/>
  <c r="J9" i="2"/>
  <c r="J9" i="30"/>
  <c r="J9" i="25"/>
  <c r="J9" i="21"/>
  <c r="J9" i="16"/>
  <c r="J9" i="11"/>
  <c r="J9" i="7"/>
  <c r="H10" i="33"/>
  <c r="J10" i="33" s="1"/>
  <c r="J9" i="13"/>
  <c r="J32" i="20" l="1"/>
  <c r="H32" i="22"/>
  <c r="H32" i="24"/>
  <c r="J32" i="24" s="1"/>
  <c r="H32" i="15"/>
  <c r="J32" i="15" s="1"/>
  <c r="J32" i="13"/>
  <c r="H32" i="21"/>
  <c r="J32" i="21" s="1"/>
  <c r="H32" i="26"/>
  <c r="J32" i="26" s="1"/>
  <c r="J30" i="15"/>
  <c r="J30" i="6"/>
  <c r="J32" i="33"/>
  <c r="I28" i="1" s="1"/>
  <c r="J31" i="17"/>
  <c r="J10" i="29"/>
  <c r="H32" i="29"/>
  <c r="J32" i="29" s="1"/>
  <c r="H32" i="7"/>
  <c r="J32" i="7" s="1"/>
  <c r="J30" i="26"/>
  <c r="J30" i="13"/>
  <c r="J31" i="24"/>
  <c r="H32" i="31"/>
  <c r="J32" i="31" s="1"/>
  <c r="J30" i="20"/>
  <c r="J30" i="17"/>
  <c r="H32" i="17"/>
  <c r="J32" i="17" s="1"/>
  <c r="H32" i="30"/>
  <c r="J32" i="30" s="1"/>
  <c r="J30" i="24"/>
  <c r="J30" i="22"/>
  <c r="J31" i="20"/>
  <c r="J31" i="31"/>
  <c r="J32" i="22"/>
  <c r="J30" i="16"/>
  <c r="J30" i="28"/>
  <c r="J30" i="31"/>
  <c r="J32" i="2"/>
  <c r="J31" i="2"/>
  <c r="J30" i="2"/>
  <c r="E5" i="1"/>
  <c r="F9" i="1"/>
  <c r="F11" i="1"/>
  <c r="F13" i="1"/>
  <c r="F15" i="1"/>
  <c r="D16" i="1"/>
  <c r="F17" i="1"/>
  <c r="D18" i="1"/>
  <c r="F19" i="1"/>
  <c r="D20" i="1"/>
  <c r="F21" i="1"/>
  <c r="D22" i="1"/>
  <c r="F23" i="1"/>
  <c r="D24" i="1"/>
  <c r="E24" i="1"/>
  <c r="F24" i="1"/>
  <c r="D25" i="1"/>
  <c r="F26" i="1"/>
  <c r="D27" i="1"/>
  <c r="F28" i="1"/>
  <c r="C28" i="1"/>
  <c r="C24" i="1"/>
  <c r="C12" i="1"/>
  <c r="C8" i="1"/>
  <c r="C4" i="1"/>
  <c r="E28" i="1"/>
  <c r="D28" i="1"/>
  <c r="H4" i="33"/>
  <c r="A2" i="33"/>
  <c r="A2" i="32"/>
  <c r="H4" i="32"/>
  <c r="A2" i="31"/>
  <c r="H4" i="31"/>
  <c r="A2" i="30"/>
  <c r="H4" i="30"/>
  <c r="A2" i="29"/>
  <c r="H4" i="29"/>
  <c r="A2" i="28"/>
  <c r="H4" i="28"/>
  <c r="A2" i="27"/>
  <c r="H4" i="27"/>
  <c r="A2" i="26"/>
  <c r="H4" i="26"/>
  <c r="A2" i="25"/>
  <c r="H4" i="25"/>
  <c r="A2" i="24"/>
  <c r="H4" i="24"/>
  <c r="A2" i="23"/>
  <c r="H4" i="23"/>
  <c r="A2" i="22"/>
  <c r="H4" i="22"/>
  <c r="H4" i="21"/>
  <c r="A2" i="21"/>
  <c r="A2" i="17"/>
  <c r="F27" i="1"/>
  <c r="E27" i="1"/>
  <c r="I27" i="1"/>
  <c r="A2" i="20"/>
  <c r="H4" i="20"/>
  <c r="E26" i="1"/>
  <c r="D26" i="1"/>
  <c r="F25" i="1"/>
  <c r="E25" i="1"/>
  <c r="C25" i="1"/>
  <c r="I24" i="1"/>
  <c r="E23" i="1"/>
  <c r="D23" i="1"/>
  <c r="I23" i="1"/>
  <c r="F22" i="1"/>
  <c r="E22" i="1"/>
  <c r="I22" i="1"/>
  <c r="E21" i="1"/>
  <c r="D21" i="1"/>
  <c r="I21" i="1"/>
  <c r="F20" i="1"/>
  <c r="E20" i="1"/>
  <c r="I20" i="1"/>
  <c r="E19" i="1"/>
  <c r="D19" i="1"/>
  <c r="I19" i="1"/>
  <c r="F18" i="1"/>
  <c r="E18" i="1"/>
  <c r="I18" i="1"/>
  <c r="E17" i="1"/>
  <c r="D17" i="1"/>
  <c r="F16" i="1"/>
  <c r="E16" i="1"/>
  <c r="I16" i="1"/>
  <c r="E15" i="1"/>
  <c r="D15" i="1"/>
  <c r="A2" i="18"/>
  <c r="H4" i="18"/>
  <c r="H4" i="17"/>
  <c r="A2" i="16"/>
  <c r="H4" i="16"/>
  <c r="A2" i="15"/>
  <c r="H4" i="15"/>
  <c r="A2" i="14"/>
  <c r="H4" i="14"/>
  <c r="A2" i="13"/>
  <c r="H4" i="13"/>
  <c r="H4" i="11"/>
  <c r="A2" i="11"/>
  <c r="A2" i="10"/>
  <c r="H4" i="10"/>
  <c r="A2" i="9"/>
  <c r="H4" i="9"/>
  <c r="F14" i="1"/>
  <c r="E14" i="1"/>
  <c r="D14" i="1"/>
  <c r="C14" i="1"/>
  <c r="E13" i="1"/>
  <c r="D13" i="1"/>
  <c r="C13" i="1"/>
  <c r="F12" i="1"/>
  <c r="E12" i="1"/>
  <c r="D12" i="1"/>
  <c r="E11" i="1"/>
  <c r="D11" i="1"/>
  <c r="F10" i="1"/>
  <c r="E10" i="1"/>
  <c r="D10" i="1"/>
  <c r="C10" i="1"/>
  <c r="E9" i="1"/>
  <c r="D9" i="1"/>
  <c r="C9" i="1"/>
  <c r="F8" i="1"/>
  <c r="E8" i="1"/>
  <c r="D8" i="1"/>
  <c r="F7" i="1"/>
  <c r="E7" i="1"/>
  <c r="D7" i="1"/>
  <c r="C7" i="1"/>
  <c r="F6" i="1"/>
  <c r="E6" i="1"/>
  <c r="D6" i="1"/>
  <c r="C6" i="1"/>
  <c r="F4" i="1"/>
  <c r="E4" i="1"/>
  <c r="D4" i="1"/>
  <c r="H4" i="7"/>
  <c r="A2" i="7"/>
  <c r="F5" i="1"/>
  <c r="D5" i="1"/>
  <c r="H4" i="6"/>
  <c r="A2" i="6"/>
  <c r="H4" i="2"/>
  <c r="I15" i="1" l="1"/>
  <c r="I17" i="1"/>
  <c r="C20" i="1"/>
  <c r="C5" i="1"/>
  <c r="C17" i="1"/>
  <c r="C21" i="1"/>
  <c r="G27" i="1"/>
  <c r="G22" i="1"/>
  <c r="G20" i="1"/>
  <c r="G18" i="1"/>
  <c r="G16" i="1"/>
  <c r="C16" i="1"/>
  <c r="C18" i="1"/>
  <c r="C22" i="1"/>
  <c r="C26" i="1"/>
  <c r="C11" i="1"/>
  <c r="C15" i="1"/>
  <c r="C19" i="1"/>
  <c r="C23" i="1"/>
  <c r="C27" i="1"/>
  <c r="G23" i="1"/>
  <c r="G21" i="1"/>
  <c r="G19" i="1"/>
  <c r="G17" i="1"/>
  <c r="G15" i="1"/>
  <c r="H30" i="29"/>
  <c r="J30" i="29" s="1"/>
  <c r="G24" i="1"/>
  <c r="A2" i="2"/>
  <c r="F3" i="1"/>
  <c r="C3" i="1"/>
  <c r="E3" i="1"/>
  <c r="D3" i="1"/>
  <c r="I13" i="1" l="1"/>
  <c r="G13" i="1"/>
  <c r="I12" i="1"/>
  <c r="G12" i="1"/>
  <c r="I8" i="1"/>
  <c r="G8" i="1"/>
  <c r="I9" i="1"/>
  <c r="G9" i="1"/>
  <c r="G28" i="1"/>
  <c r="I11" i="1"/>
  <c r="G11" i="1"/>
  <c r="I6" i="1"/>
  <c r="G6" i="1"/>
  <c r="I5" i="1"/>
  <c r="G5" i="1"/>
  <c r="I25" i="1"/>
  <c r="G25" i="1"/>
  <c r="I14" i="1"/>
  <c r="G14" i="1"/>
  <c r="I10" i="1"/>
  <c r="G10" i="1"/>
  <c r="I4" i="1"/>
  <c r="G4" i="1"/>
  <c r="I26" i="1"/>
  <c r="G26" i="1"/>
  <c r="I7" i="1"/>
  <c r="G7" i="1"/>
  <c r="I3" i="1" l="1"/>
  <c r="G3" i="1"/>
</calcChain>
</file>

<file path=xl/sharedStrings.xml><?xml version="1.0" encoding="utf-8"?>
<sst xmlns="http://schemas.openxmlformats.org/spreadsheetml/2006/main" count="3040" uniqueCount="63">
  <si>
    <t>Registreringsskjema for matavfall</t>
  </si>
  <si>
    <t>LAGER (KG)</t>
  </si>
  <si>
    <t>PRODUKSJON (KG)</t>
  </si>
  <si>
    <t>BUFFET (KG)</t>
  </si>
  <si>
    <t>SUM TALLERKEN (KG)</t>
  </si>
  <si>
    <t>UKENUMMER:</t>
  </si>
  <si>
    <t>SUM LAGER (KG)</t>
  </si>
  <si>
    <t>SUM PRODUKSJON (KG)</t>
  </si>
  <si>
    <t>SUM BUFFET (KG)</t>
  </si>
  <si>
    <t>NAVN PÅ SERVERINGSSTED:</t>
  </si>
  <si>
    <t>ANSVARLIG PERSON:</t>
  </si>
  <si>
    <t>TLF:</t>
  </si>
  <si>
    <t>MANDAG</t>
  </si>
  <si>
    <t>TIRSDAG</t>
  </si>
  <si>
    <t>ONSDAG</t>
  </si>
  <si>
    <t>TORSDAG</t>
  </si>
  <si>
    <t>FREDAG</t>
  </si>
  <si>
    <t>LØRDAG</t>
  </si>
  <si>
    <t>SØNDAG</t>
  </si>
  <si>
    <t>Uke</t>
  </si>
  <si>
    <t>ANTALL GJESTER</t>
  </si>
  <si>
    <t>SUM GJESTER</t>
  </si>
  <si>
    <t>UKE OPPSUMMERING</t>
  </si>
  <si>
    <t>SUM</t>
  </si>
  <si>
    <t>Kommentar</t>
  </si>
  <si>
    <t>RAPPORTERINGSPERIODE</t>
  </si>
  <si>
    <t>Lager</t>
  </si>
  <si>
    <t>Produksjon</t>
  </si>
  <si>
    <t>Buffet</t>
  </si>
  <si>
    <t>Tallerken</t>
  </si>
  <si>
    <t>Antall Gjester</t>
  </si>
  <si>
    <t>Gram matavfall per gjest</t>
  </si>
  <si>
    <t>Skriv inn Bedriftsnavn</t>
  </si>
  <si>
    <t>Hvordan bruke rapporteringsskjemaet:</t>
  </si>
  <si>
    <t>Rapporteringsskjemaet har ett ark for hver uke i rapporteringsperioden. Dette arket kan printes ut og brukes på kjøkkenet.</t>
  </si>
  <si>
    <t>Prosessleddene:</t>
  </si>
  <si>
    <t>Etter hver uke kan Prosjektleder samle inn arkene og punche verdiene inn i dette Excel-skjemaet. Da vil de grønne feltene vise utregninger for total mengde matavfall og gram matavfall per gjest. Dataene vil også bli synlig i figurene</t>
  </si>
  <si>
    <r>
      <rPr>
        <b/>
        <sz val="10"/>
        <color theme="1"/>
        <rFont val="Arial"/>
        <family val="2"/>
      </rPr>
      <t>• PRODUKSJON</t>
    </r>
    <r>
      <rPr>
        <sz val="10"/>
        <color theme="1"/>
        <rFont val="Arial"/>
        <family val="2"/>
      </rPr>
      <t>: Kg matavfall som kastes i forbindelse med tilberedning og anretning av mat, eller i forb. med servering, f.eks. mat som faller på gulvet før det når kunden, eller som umiddelbart blir sendt tilbake pga. feil.</t>
    </r>
  </si>
  <si>
    <r>
      <rPr>
        <b/>
        <sz val="10"/>
        <color theme="1"/>
        <rFont val="Arial"/>
        <family val="2"/>
      </rPr>
      <t>• TALLERKEN</t>
    </r>
    <r>
      <rPr>
        <sz val="10"/>
        <color theme="1"/>
        <rFont val="Arial"/>
        <family val="2"/>
      </rPr>
      <t xml:space="preserve">: Kg matavfall fra tallerkenen etter at kunden har spist. </t>
    </r>
  </si>
  <si>
    <t>I kommentarfeltet kan spesielle hendelser eller årsaker til store/lave mengder matavfall noteres. Dette er for å bedre forstå store svingninger.</t>
  </si>
  <si>
    <r>
      <rPr>
        <b/>
        <sz val="10"/>
        <color theme="1"/>
        <rFont val="Arial"/>
        <family val="2"/>
      </rPr>
      <t>• BUFFET</t>
    </r>
    <r>
      <rPr>
        <sz val="10"/>
        <color theme="1"/>
        <rFont val="Arial"/>
        <family val="2"/>
      </rPr>
      <t>: Kg matavfall fra buffetservering som ikke blir spist og som ikke kan omsettes på nytt.</t>
    </r>
  </si>
  <si>
    <r>
      <rPr>
        <b/>
        <sz val="10"/>
        <color theme="1"/>
        <rFont val="Arial"/>
        <family val="2"/>
      </rPr>
      <t>• LAGER</t>
    </r>
    <r>
      <rPr>
        <sz val="10"/>
        <color theme="1"/>
        <rFont val="Arial"/>
        <family val="2"/>
      </rPr>
      <t xml:space="preserve">: Kg matavfall som kastes fra lager (For eksempel grunnet brekkasje, utgått på dato, uegnethet eller feilbestilling). </t>
    </r>
  </si>
  <si>
    <t>TALLERKEN (KG)</t>
  </si>
  <si>
    <t>SUM ANTALL GJESTER</t>
  </si>
  <si>
    <r>
      <rPr>
        <b/>
        <sz val="18"/>
        <color theme="1"/>
        <rFont val="Arial"/>
        <family val="2"/>
      </rPr>
      <t>Instruks</t>
    </r>
    <r>
      <rPr>
        <sz val="18"/>
        <color theme="1"/>
        <rFont val="Arial"/>
        <family val="2"/>
      </rPr>
      <t>: Kun hvite felt skal fylles ut. 
Registrer total mengde matavfall og summen av antall gjester for alle måltider.
Alt av matavfall registreres i KG. Matavfall er alle rester fra mat som kastes (både spiselige og ikke spiselige deler). 
Noter "0" dersom det ikke er noe matavfall.
Utfylte skjema lastes opp på Matsvinnportalen (www.lca.no/foodwaste)</t>
    </r>
  </si>
  <si>
    <r>
      <t>Instruks</t>
    </r>
    <r>
      <rPr>
        <sz val="18"/>
        <color theme="1"/>
        <rFont val="Arial"/>
        <family val="2"/>
      </rPr>
      <t>: Kun hvite felt skal fylles ut. 
Registrer total mengde matavfall og summen av antall gjester for alle måltider.
Alt av matavfall registreres i KG. Matavfall er alle rester fra mat som kastes (både spiselige og ikke spiselige deler). 
Noter "0" dersom det ikke er noe matavfall.
Utfylte skjema lastes opp på Matsvinnportalen (www.lca.no/foodwaste)</t>
    </r>
  </si>
  <si>
    <t>Arkene "Veiledning" og "Oppsummering" skal ikke endres. 
Disse arkene er låst for redigering</t>
  </si>
  <si>
    <t xml:space="preserve">
</t>
  </si>
  <si>
    <t>Noter "0" dersom det ikke er noe matavfall.</t>
  </si>
  <si>
    <t>1. Halvår 2018 (01. jan t.o.m 02. juli 2018)</t>
  </si>
  <si>
    <t>Dette er et rapporteringsskjema for 1. halvår 2018.</t>
  </si>
  <si>
    <t>SUM (KG)</t>
  </si>
  <si>
    <t>Matsvinn (nyttbart)</t>
  </si>
  <si>
    <t>Ikke nyttbart</t>
  </si>
  <si>
    <t>GRAM PERGJEST</t>
  </si>
  <si>
    <t xml:space="preserve">SUM (KG) </t>
  </si>
  <si>
    <t>GRAM  PER GJEST</t>
  </si>
  <si>
    <t>GRAM PER GJEST</t>
  </si>
  <si>
    <t>SUM Matavfall</t>
  </si>
  <si>
    <t xml:space="preserve">I arket skal antall gjester og KG matavfall, fordelt på nyttbart/ikke nyttbart, fra de ulike prosessleddene noteres for hver dag. Det er kun de hvite cellene som skal fylles ut. 
Matavfall er alle rester fra mat som kastes (både spiselige og ikke spiselige deler). </t>
  </si>
  <si>
    <r>
      <t xml:space="preserve">Nyttbart/matsvinn er spiselige deler av matavfallet mens ikke nyttbare deler av matavfallet er ikke-spiselige deler som kaffegrut, bein, kjerner, skall o.l.. 
For enkelte varegrupper kan det være utfordrende å skille mellom  nyttbart/ikke nyttbart (eks. deler av dyr som spises andre steder i verden, men ikke i Norge). 
Der det er uklart hvorvidt ressursstrømmen er nyttbar eller ikke, skal følgende legges til grunn:
</t>
    </r>
    <r>
      <rPr>
        <b/>
        <i/>
        <sz val="11"/>
        <color theme="1"/>
        <rFont val="Arial"/>
        <family val="2"/>
      </rPr>
      <t>"Ressursstrømmer som nordmenn kulturelt betinget anser som mat er å anse som nyttbar."</t>
    </r>
  </si>
  <si>
    <t>Utfylte skjema lastes opp på Matsvinnportalen (https://portal.lca.no/Login.aspx)</t>
  </si>
  <si>
    <t>2. Halvår 2018 (02. juli t.o.m. 31. desember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</si>
</sst>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 #,##0_ ;_ * \-#,##0_ ;_ * &quot;-&quot;??_ ;_ @_ "/>
    <numFmt numFmtId="166" formatCode="_-* #,##0_-;\-* #,##0_-;_-* &quot;-&quot;??_-;_-@_-"/>
  </numFmts>
  <fonts count="22" x14ac:knownFonts="1">
    <font>
      <sz val="11"/>
      <color theme="1"/>
      <name val="Tw Cen MT"/>
      <family val="2"/>
      <scheme val="minor"/>
    </font>
    <font>
      <sz val="11"/>
      <color theme="1"/>
      <name val="Tw Cen MT"/>
      <family val="2"/>
      <scheme val="minor"/>
    </font>
    <font>
      <b/>
      <sz val="15"/>
      <color theme="3"/>
      <name val="Tw Cen MT"/>
      <family val="2"/>
      <scheme val="minor"/>
    </font>
    <font>
      <b/>
      <sz val="11"/>
      <color theme="1"/>
      <name val="Tw Cen MT"/>
      <family val="2"/>
      <scheme val="minor"/>
    </font>
    <font>
      <sz val="11"/>
      <color theme="1"/>
      <name val="Arial"/>
      <family val="2"/>
    </font>
    <font>
      <b/>
      <sz val="16"/>
      <color theme="1"/>
      <name val="Arial"/>
      <family val="2"/>
    </font>
    <font>
      <sz val="16"/>
      <color theme="1"/>
      <name val="Arial"/>
      <family val="2"/>
    </font>
    <font>
      <sz val="14"/>
      <color theme="1"/>
      <name val="Arial"/>
      <family val="2"/>
    </font>
    <font>
      <sz val="18"/>
      <color theme="1"/>
      <name val="Arial"/>
      <family val="2"/>
    </font>
    <font>
      <sz val="16"/>
      <color rgb="FF000000"/>
      <name val="Arial"/>
      <family val="2"/>
    </font>
    <font>
      <b/>
      <sz val="14"/>
      <color theme="1"/>
      <name val="Arial"/>
      <family val="2"/>
    </font>
    <font>
      <b/>
      <sz val="20"/>
      <color theme="1"/>
      <name val="Arial"/>
      <family val="2"/>
    </font>
    <font>
      <sz val="20"/>
      <color theme="1"/>
      <name val="Arial"/>
      <family val="2"/>
    </font>
    <font>
      <b/>
      <sz val="22"/>
      <color theme="3"/>
      <name val="Arial"/>
      <family val="2"/>
    </font>
    <font>
      <sz val="22"/>
      <color theme="1"/>
      <name val="Arial"/>
      <family val="2"/>
    </font>
    <font>
      <sz val="28"/>
      <color theme="1"/>
      <name val="Arial"/>
      <family val="2"/>
    </font>
    <font>
      <sz val="36"/>
      <color theme="8"/>
      <name val="Arial"/>
      <family val="2"/>
    </font>
    <font>
      <sz val="10"/>
      <color theme="1"/>
      <name val="Arial"/>
      <family val="2"/>
    </font>
    <font>
      <b/>
      <sz val="10"/>
      <color theme="1"/>
      <name val="Arial"/>
      <family val="2"/>
    </font>
    <font>
      <b/>
      <sz val="18"/>
      <color theme="1"/>
      <name val="Arial"/>
      <family val="2"/>
    </font>
    <font>
      <sz val="16"/>
      <color indexed="8"/>
      <name val="Arial"/>
      <family val="2"/>
    </font>
    <font>
      <b/>
      <i/>
      <sz val="11"/>
      <color theme="1"/>
      <name val="Arial"/>
      <family val="2"/>
    </font>
  </fonts>
  <fills count="1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8F577"/>
        <bgColor indexed="64"/>
      </patternFill>
    </fill>
  </fills>
  <borders count="24">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theme="4"/>
      </bottom>
      <diagonal/>
    </border>
    <border>
      <left/>
      <right/>
      <top/>
      <bottom style="double">
        <color theme="4"/>
      </bottom>
      <diagonal/>
    </border>
    <border>
      <left style="thin">
        <color indexed="64"/>
      </left>
      <right style="thin">
        <color indexed="64"/>
      </right>
      <top/>
      <bottom style="thin">
        <color indexed="64"/>
      </bottom>
      <diagonal/>
    </border>
    <border>
      <left style="thin">
        <color indexed="64"/>
      </left>
      <right/>
      <top style="thin">
        <color theme="4"/>
      </top>
      <bottom style="thin">
        <color indexed="64"/>
      </bottom>
      <diagonal/>
    </border>
    <border>
      <left/>
      <right/>
      <top style="thin">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4"/>
      </top>
      <bottom/>
      <diagonal/>
    </border>
  </borders>
  <cellStyleXfs count="7">
    <xf numFmtId="0" fontId="0" fillId="0" borderId="0"/>
    <xf numFmtId="0" fontId="2" fillId="0" borderId="1" applyNumberFormat="0" applyFill="0" applyAlignment="0" applyProtection="0"/>
    <xf numFmtId="0" fontId="1" fillId="2" borderId="2" applyNumberFormat="0" applyFont="0" applyAlignment="0" applyProtection="0"/>
    <xf numFmtId="0" fontId="3" fillId="0" borderId="3" applyNumberFormat="0" applyFill="0" applyAlignment="0" applyProtection="0"/>
    <xf numFmtId="0" fontId="1" fillId="3"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46">
    <xf numFmtId="0" fontId="0" fillId="0" borderId="0" xfId="0"/>
    <xf numFmtId="0" fontId="6" fillId="3" borderId="0" xfId="4" quotePrefix="1" applyFont="1" applyBorder="1" applyAlignment="1" applyProtection="1">
      <alignment horizontal="left" wrapText="1"/>
      <protection locked="0"/>
    </xf>
    <xf numFmtId="0" fontId="6" fillId="3" borderId="12" xfId="4" quotePrefix="1" applyFont="1" applyBorder="1" applyAlignment="1" applyProtection="1">
      <alignment horizontal="left" wrapText="1"/>
      <protection locked="0"/>
    </xf>
    <xf numFmtId="0" fontId="4" fillId="0" borderId="0" xfId="0" applyFont="1"/>
    <xf numFmtId="0" fontId="4" fillId="0" borderId="0" xfId="0" applyFont="1" applyAlignment="1">
      <alignment vertical="center"/>
    </xf>
    <xf numFmtId="165" fontId="4" fillId="0" borderId="0" xfId="5" applyNumberFormat="1" applyFont="1"/>
    <xf numFmtId="165" fontId="6" fillId="3" borderId="0" xfId="5" applyNumberFormat="1" applyFont="1" applyFill="1" applyBorder="1" applyAlignment="1">
      <alignment horizontal="center"/>
    </xf>
    <xf numFmtId="165" fontId="6" fillId="3" borderId="0" xfId="5" applyNumberFormat="1" applyFont="1" applyFill="1" applyBorder="1" applyAlignment="1">
      <alignment horizontal="right" readingOrder="1"/>
    </xf>
    <xf numFmtId="165" fontId="6" fillId="3" borderId="12" xfId="5" applyNumberFormat="1" applyFont="1" applyFill="1" applyBorder="1" applyAlignment="1">
      <alignment horizontal="center"/>
    </xf>
    <xf numFmtId="165" fontId="6" fillId="3" borderId="0" xfId="5" applyNumberFormat="1" applyFont="1" applyFill="1" applyBorder="1" applyAlignment="1">
      <alignment horizontal="center" vertical="center"/>
    </xf>
    <xf numFmtId="165" fontId="9" fillId="6" borderId="2" xfId="2" applyNumberFormat="1" applyFont="1" applyFill="1" applyBorder="1" applyAlignment="1">
      <alignment horizontal="right" vertical="center" readingOrder="1"/>
    </xf>
    <xf numFmtId="165" fontId="6" fillId="3" borderId="0" xfId="5" applyNumberFormat="1" applyFont="1" applyFill="1" applyBorder="1" applyAlignment="1">
      <alignment horizontal="left"/>
    </xf>
    <xf numFmtId="165" fontId="6" fillId="3" borderId="0" xfId="5" applyNumberFormat="1" applyFont="1" applyFill="1" applyBorder="1" applyAlignment="1">
      <alignment horizontal="right" wrapText="1" readingOrder="1"/>
    </xf>
    <xf numFmtId="165" fontId="6" fillId="3" borderId="0" xfId="5" applyNumberFormat="1" applyFont="1" applyFill="1" applyBorder="1"/>
    <xf numFmtId="165" fontId="6" fillId="3" borderId="12" xfId="5" applyNumberFormat="1" applyFont="1" applyFill="1" applyBorder="1"/>
    <xf numFmtId="0" fontId="6" fillId="3" borderId="4" xfId="4" applyFont="1" applyBorder="1" applyAlignment="1">
      <alignment vertical="center"/>
    </xf>
    <xf numFmtId="0" fontId="6" fillId="3" borderId="15" xfId="4" applyFont="1" applyBorder="1" applyAlignment="1">
      <alignment horizontal="right" vertical="center"/>
    </xf>
    <xf numFmtId="0" fontId="5" fillId="5" borderId="18" xfId="3" applyFont="1" applyFill="1" applyBorder="1" applyAlignment="1">
      <alignment horizontal="left" vertical="center"/>
    </xf>
    <xf numFmtId="165" fontId="10" fillId="3" borderId="13" xfId="5" applyNumberFormat="1" applyFont="1" applyFill="1" applyBorder="1" applyAlignment="1">
      <alignment horizontal="center" wrapText="1" readingOrder="1"/>
    </xf>
    <xf numFmtId="165" fontId="7" fillId="3" borderId="13" xfId="5" applyNumberFormat="1" applyFont="1" applyFill="1" applyBorder="1" applyAlignment="1">
      <alignment horizontal="center" wrapText="1" readingOrder="1"/>
    </xf>
    <xf numFmtId="165" fontId="7" fillId="3" borderId="14" xfId="5" applyNumberFormat="1" applyFont="1" applyFill="1" applyBorder="1" applyAlignment="1">
      <alignment horizontal="center" wrapText="1" readingOrder="1"/>
    </xf>
    <xf numFmtId="43" fontId="6" fillId="5" borderId="14" xfId="6" applyNumberFormat="1" applyFont="1" applyFill="1" applyBorder="1" applyAlignment="1">
      <alignment horizontal="right" vertical="center" wrapText="1" readingOrder="1"/>
    </xf>
    <xf numFmtId="43" fontId="6" fillId="6" borderId="6" xfId="6" applyNumberFormat="1" applyFont="1" applyFill="1" applyBorder="1" applyAlignment="1">
      <alignment horizontal="right" vertical="center"/>
    </xf>
    <xf numFmtId="43" fontId="6" fillId="6" borderId="5" xfId="6" applyNumberFormat="1" applyFont="1" applyFill="1" applyBorder="1" applyAlignment="1">
      <alignment horizontal="right" vertical="center"/>
    </xf>
    <xf numFmtId="43" fontId="7" fillId="3" borderId="16" xfId="6" applyNumberFormat="1" applyFont="1" applyFill="1" applyBorder="1" applyAlignment="1">
      <alignment horizontal="center" wrapText="1"/>
    </xf>
    <xf numFmtId="43" fontId="5" fillId="5" borderId="19" xfId="6" applyNumberFormat="1" applyFont="1" applyFill="1" applyBorder="1" applyAlignment="1">
      <alignment horizontal="right" vertical="center"/>
    </xf>
    <xf numFmtId="43" fontId="5" fillId="5" borderId="9" xfId="6" applyNumberFormat="1" applyFont="1" applyFill="1" applyBorder="1" applyAlignment="1">
      <alignment horizontal="right" vertical="center"/>
    </xf>
    <xf numFmtId="43" fontId="5" fillId="5" borderId="10" xfId="6" applyNumberFormat="1" applyFont="1" applyFill="1" applyBorder="1" applyAlignment="1">
      <alignment horizontal="right" vertical="center"/>
    </xf>
    <xf numFmtId="43" fontId="9" fillId="6" borderId="14" xfId="6" applyNumberFormat="1" applyFont="1" applyFill="1" applyBorder="1" applyAlignment="1">
      <alignment horizontal="right" vertical="center" wrapText="1" readingOrder="1"/>
    </xf>
    <xf numFmtId="0" fontId="6" fillId="3" borderId="21" xfId="4" applyFont="1" applyBorder="1" applyAlignment="1">
      <alignment horizontal="left" vertical="center"/>
    </xf>
    <xf numFmtId="0" fontId="6" fillId="5" borderId="6" xfId="6" applyNumberFormat="1" applyFont="1" applyFill="1" applyBorder="1" applyAlignment="1">
      <alignment horizontal="right" vertical="center" wrapText="1" readingOrder="1"/>
    </xf>
    <xf numFmtId="0" fontId="4" fillId="6" borderId="0" xfId="0" applyFont="1" applyFill="1"/>
    <xf numFmtId="0" fontId="0" fillId="6" borderId="0" xfId="0" applyFill="1"/>
    <xf numFmtId="0" fontId="4" fillId="6" borderId="0" xfId="0" applyFont="1" applyFill="1" applyAlignment="1">
      <alignment wrapText="1"/>
    </xf>
    <xf numFmtId="0" fontId="17" fillId="5" borderId="0" xfId="0" applyFont="1" applyFill="1" applyAlignment="1">
      <alignment vertical="top" wrapText="1"/>
    </xf>
    <xf numFmtId="0" fontId="17" fillId="5" borderId="0" xfId="0" applyFont="1" applyFill="1" applyAlignment="1">
      <alignment vertical="top"/>
    </xf>
    <xf numFmtId="0" fontId="4" fillId="6" borderId="0" xfId="0" quotePrefix="1" applyFont="1" applyFill="1" applyAlignment="1">
      <alignment wrapText="1"/>
    </xf>
    <xf numFmtId="0" fontId="18" fillId="6" borderId="0" xfId="0" applyFont="1" applyFill="1" applyAlignment="1">
      <alignment wrapText="1"/>
    </xf>
    <xf numFmtId="0" fontId="4" fillId="6" borderId="0" xfId="0" applyFont="1" applyFill="1" applyAlignment="1">
      <alignment vertical="top"/>
    </xf>
    <xf numFmtId="0" fontId="0" fillId="6" borderId="0" xfId="0" applyFill="1" applyAlignment="1">
      <alignment vertical="top"/>
    </xf>
    <xf numFmtId="0" fontId="6" fillId="5" borderId="0" xfId="0" applyFont="1" applyFill="1"/>
    <xf numFmtId="0" fontId="4" fillId="6" borderId="0" xfId="0" applyFont="1" applyFill="1" applyAlignment="1">
      <alignment horizontal="left" vertical="top" wrapText="1"/>
    </xf>
    <xf numFmtId="0" fontId="4" fillId="6" borderId="0" xfId="0" applyFont="1" applyFill="1" applyProtection="1">
      <protection locked="0"/>
    </xf>
    <xf numFmtId="0" fontId="0" fillId="6" borderId="0" xfId="0" applyFill="1" applyProtection="1">
      <protection locked="0"/>
    </xf>
    <xf numFmtId="0" fontId="0" fillId="0" borderId="0" xfId="0" applyProtection="1">
      <protection locked="0"/>
    </xf>
    <xf numFmtId="0" fontId="4" fillId="6" borderId="0" xfId="0" applyFont="1" applyFill="1" applyAlignment="1" applyProtection="1">
      <alignment wrapText="1"/>
      <protection locked="0"/>
    </xf>
    <xf numFmtId="0" fontId="0" fillId="6" borderId="0" xfId="0" applyFill="1" applyAlignment="1" applyProtection="1">
      <alignment wrapText="1"/>
      <protection locked="0"/>
    </xf>
    <xf numFmtId="0" fontId="0" fillId="0" borderId="0" xfId="0" applyAlignment="1" applyProtection="1">
      <alignment wrapText="1"/>
      <protection locked="0"/>
    </xf>
    <xf numFmtId="0" fontId="4" fillId="0" borderId="0" xfId="0" applyFont="1" applyProtection="1">
      <protection locked="0"/>
    </xf>
    <xf numFmtId="0" fontId="4" fillId="0" borderId="0" xfId="0" applyFont="1" applyAlignment="1" applyProtection="1">
      <alignment horizontal="right"/>
      <protection locked="0"/>
    </xf>
    <xf numFmtId="166" fontId="4" fillId="0" borderId="0" xfId="6" applyNumberFormat="1" applyFont="1" applyProtection="1">
      <protection locked="0"/>
    </xf>
    <xf numFmtId="0" fontId="15" fillId="7" borderId="0" xfId="0" applyFont="1" applyFill="1" applyAlignment="1" applyProtection="1">
      <alignment wrapText="1"/>
    </xf>
    <xf numFmtId="0" fontId="15" fillId="7" borderId="0" xfId="0" applyFont="1" applyFill="1" applyAlignment="1" applyProtection="1">
      <alignment horizontal="right" wrapText="1"/>
    </xf>
    <xf numFmtId="0" fontId="17" fillId="7" borderId="0" xfId="0" applyFont="1" applyFill="1" applyAlignment="1" applyProtection="1">
      <alignment horizontal="center" vertical="center" wrapText="1"/>
    </xf>
    <xf numFmtId="0" fontId="18" fillId="7" borderId="0" xfId="0" applyFont="1" applyFill="1" applyAlignment="1" applyProtection="1">
      <alignment horizontal="center" vertical="center" wrapText="1"/>
    </xf>
    <xf numFmtId="166" fontId="17" fillId="7" borderId="0" xfId="6" applyNumberFormat="1" applyFont="1" applyFill="1" applyAlignment="1" applyProtection="1">
      <alignment horizontal="center" vertical="center" wrapText="1"/>
    </xf>
    <xf numFmtId="0" fontId="4" fillId="6" borderId="0" xfId="0" applyFont="1" applyFill="1" applyProtection="1"/>
    <xf numFmtId="0" fontId="4" fillId="6" borderId="0" xfId="0" applyFont="1" applyFill="1" applyAlignment="1" applyProtection="1">
      <alignment horizontal="right"/>
    </xf>
    <xf numFmtId="166" fontId="17" fillId="8" borderId="0" xfId="6" applyNumberFormat="1" applyFont="1" applyFill="1" applyProtection="1"/>
    <xf numFmtId="166" fontId="17" fillId="9" borderId="0" xfId="6" applyNumberFormat="1" applyFont="1" applyFill="1" applyProtection="1"/>
    <xf numFmtId="43" fontId="6" fillId="6" borderId="6" xfId="6" applyNumberFormat="1" applyFont="1" applyFill="1" applyBorder="1" applyAlignment="1">
      <alignment horizontal="right" vertical="center"/>
    </xf>
    <xf numFmtId="165" fontId="10" fillId="3" borderId="7" xfId="5" applyNumberFormat="1" applyFont="1" applyFill="1" applyBorder="1" applyAlignment="1">
      <alignment horizontal="center" wrapText="1" readingOrder="1"/>
    </xf>
    <xf numFmtId="165" fontId="7" fillId="3" borderId="7" xfId="5" applyNumberFormat="1" applyFont="1" applyFill="1" applyBorder="1" applyAlignment="1">
      <alignment horizontal="center" wrapText="1" readingOrder="1"/>
    </xf>
    <xf numFmtId="165" fontId="7" fillId="3" borderId="17" xfId="5" applyNumberFormat="1" applyFont="1" applyFill="1" applyBorder="1" applyAlignment="1">
      <alignment horizontal="center" wrapText="1" readingOrder="1"/>
    </xf>
    <xf numFmtId="0" fontId="11" fillId="4" borderId="0" xfId="0" applyFont="1" applyFill="1" applyBorder="1" applyAlignment="1">
      <alignment horizontal="center" vertical="center" textRotation="90"/>
    </xf>
    <xf numFmtId="0" fontId="6" fillId="3" borderId="0" xfId="4" applyFont="1" applyBorder="1" applyAlignment="1">
      <alignment horizontal="right" vertical="center"/>
    </xf>
    <xf numFmtId="0" fontId="6" fillId="3" borderId="0" xfId="4" applyFont="1" applyBorder="1" applyAlignment="1">
      <alignment horizontal="left" vertical="center"/>
    </xf>
    <xf numFmtId="165" fontId="6" fillId="3" borderId="0" xfId="5" applyNumberFormat="1" applyFont="1" applyFill="1" applyBorder="1" applyAlignment="1">
      <alignment horizontal="right" vertical="center"/>
    </xf>
    <xf numFmtId="165" fontId="10" fillId="3" borderId="12" xfId="5" applyNumberFormat="1" applyFont="1" applyFill="1" applyBorder="1" applyAlignment="1">
      <alignment horizontal="center" wrapText="1" readingOrder="1"/>
    </xf>
    <xf numFmtId="0" fontId="6" fillId="3" borderId="0" xfId="4" applyFont="1" applyBorder="1" applyAlignment="1">
      <alignment horizontal="left" vertical="center" wrapText="1" readingOrder="1"/>
    </xf>
    <xf numFmtId="0" fontId="12" fillId="0" borderId="0" xfId="0" applyFont="1" applyBorder="1" applyAlignment="1">
      <alignment horizontal="center" vertical="center" textRotation="90"/>
    </xf>
    <xf numFmtId="43" fontId="7" fillId="3" borderId="17" xfId="6" applyNumberFormat="1" applyFont="1" applyFill="1" applyBorder="1" applyAlignment="1">
      <alignment horizontal="center" wrapText="1" readingOrder="1"/>
    </xf>
    <xf numFmtId="43" fontId="6" fillId="3" borderId="8" xfId="6" applyNumberFormat="1" applyFont="1" applyFill="1" applyBorder="1" applyAlignment="1">
      <alignment horizontal="center" wrapText="1" readingOrder="1"/>
    </xf>
    <xf numFmtId="43" fontId="6" fillId="3" borderId="10" xfId="6" applyNumberFormat="1" applyFont="1" applyFill="1" applyBorder="1" applyAlignment="1">
      <alignment horizontal="left" vertical="top"/>
    </xf>
    <xf numFmtId="0" fontId="12" fillId="4" borderId="0" xfId="0" applyFont="1" applyFill="1" applyBorder="1" applyAlignment="1">
      <alignment horizontal="center" vertical="center" textRotation="90"/>
    </xf>
    <xf numFmtId="0" fontId="5" fillId="5" borderId="0" xfId="3" applyFont="1" applyFill="1" applyBorder="1" applyAlignment="1">
      <alignment horizontal="left" vertical="center"/>
    </xf>
    <xf numFmtId="43" fontId="5" fillId="5" borderId="0" xfId="6" applyNumberFormat="1" applyFont="1" applyFill="1" applyBorder="1" applyAlignment="1">
      <alignment horizontal="right" vertical="center"/>
    </xf>
    <xf numFmtId="43" fontId="7" fillId="3" borderId="0" xfId="6" applyNumberFormat="1" applyFont="1" applyFill="1" applyBorder="1" applyAlignment="1">
      <alignment horizontal="center" wrapText="1"/>
    </xf>
    <xf numFmtId="43" fontId="6" fillId="6" borderId="6" xfId="6" applyNumberFormat="1" applyFont="1" applyFill="1" applyBorder="1" applyAlignment="1">
      <alignment horizontal="center" vertical="center" wrapText="1" readingOrder="1"/>
    </xf>
    <xf numFmtId="0" fontId="6" fillId="3" borderId="21" xfId="4" applyFont="1" applyBorder="1" applyAlignment="1">
      <alignment horizontal="right" vertical="center"/>
    </xf>
    <xf numFmtId="0" fontId="6" fillId="3" borderId="9" xfId="4" applyFont="1" applyBorder="1" applyAlignment="1">
      <alignment horizontal="left" vertical="center" wrapText="1" readingOrder="1"/>
    </xf>
    <xf numFmtId="43" fontId="6" fillId="3" borderId="20" xfId="6" applyNumberFormat="1" applyFont="1" applyFill="1" applyBorder="1" applyAlignment="1">
      <alignment horizontal="center" wrapText="1" readingOrder="1"/>
    </xf>
    <xf numFmtId="43" fontId="6" fillId="3" borderId="22" xfId="6" applyNumberFormat="1" applyFont="1" applyFill="1" applyBorder="1" applyAlignment="1">
      <alignment horizontal="left" vertical="top"/>
    </xf>
    <xf numFmtId="43" fontId="7" fillId="3" borderId="0" xfId="6" applyNumberFormat="1" applyFont="1" applyFill="1" applyBorder="1" applyAlignment="1">
      <alignment horizontal="center" vertical="center" wrapText="1"/>
    </xf>
    <xf numFmtId="43" fontId="7" fillId="3" borderId="23" xfId="6" applyNumberFormat="1" applyFont="1" applyFill="1" applyBorder="1" applyAlignment="1">
      <alignment horizontal="center" vertical="center" wrapText="1"/>
    </xf>
    <xf numFmtId="43" fontId="7" fillId="3" borderId="13" xfId="6" applyNumberFormat="1" applyFont="1" applyFill="1" applyBorder="1" applyAlignment="1">
      <alignment horizontal="center" vertical="center" wrapText="1" readingOrder="1"/>
    </xf>
    <xf numFmtId="43" fontId="5" fillId="5" borderId="21" xfId="6" applyNumberFormat="1" applyFont="1" applyFill="1" applyBorder="1" applyAlignment="1">
      <alignment horizontal="right" vertical="center"/>
    </xf>
    <xf numFmtId="43" fontId="5" fillId="5" borderId="22" xfId="6" applyNumberFormat="1" applyFont="1" applyFill="1" applyBorder="1" applyAlignment="1">
      <alignment horizontal="right" vertical="center"/>
    </xf>
    <xf numFmtId="43" fontId="6" fillId="6" borderId="5" xfId="6" applyNumberFormat="1" applyFont="1" applyFill="1" applyBorder="1" applyAlignment="1">
      <alignment horizontal="center" vertical="center" wrapText="1" readingOrder="1"/>
    </xf>
    <xf numFmtId="43" fontId="9" fillId="5" borderId="14" xfId="6" applyNumberFormat="1" applyFont="1" applyFill="1" applyBorder="1" applyAlignment="1">
      <alignment horizontal="right" vertical="center" wrapText="1" readingOrder="1"/>
    </xf>
    <xf numFmtId="0" fontId="6" fillId="3" borderId="12" xfId="4" applyFont="1" applyBorder="1" applyAlignment="1">
      <alignment horizontal="center" vertical="center"/>
    </xf>
    <xf numFmtId="43" fontId="5" fillId="5" borderId="12" xfId="6" applyNumberFormat="1" applyFont="1" applyFill="1" applyBorder="1" applyAlignment="1">
      <alignment horizontal="right" vertical="center"/>
    </xf>
    <xf numFmtId="0" fontId="5" fillId="5" borderId="14" xfId="3" applyFont="1" applyFill="1" applyBorder="1" applyAlignment="1">
      <alignment horizontal="left" vertical="center"/>
    </xf>
    <xf numFmtId="43" fontId="5" fillId="5" borderId="14" xfId="6" applyNumberFormat="1" applyFont="1" applyFill="1" applyBorder="1" applyAlignment="1">
      <alignment horizontal="right" vertical="center"/>
    </xf>
    <xf numFmtId="0" fontId="5" fillId="5" borderId="14" xfId="6" applyNumberFormat="1" applyFont="1" applyFill="1" applyBorder="1" applyAlignment="1">
      <alignment horizontal="right" vertical="center"/>
    </xf>
    <xf numFmtId="43" fontId="6" fillId="5" borderId="14" xfId="6" applyNumberFormat="1" applyFont="1" applyFill="1" applyBorder="1" applyAlignment="1">
      <alignment horizontal="right" vertical="center"/>
    </xf>
    <xf numFmtId="43" fontId="20" fillId="5" borderId="14" xfId="6" applyNumberFormat="1" applyFont="1" applyFill="1" applyBorder="1" applyAlignment="1">
      <alignment horizontal="right" vertical="center"/>
    </xf>
    <xf numFmtId="43" fontId="6" fillId="6" borderId="9" xfId="6" applyNumberFormat="1" applyFont="1" applyFill="1" applyBorder="1" applyAlignment="1">
      <alignment horizontal="right" vertical="center"/>
    </xf>
    <xf numFmtId="43" fontId="6" fillId="6" borderId="10" xfId="6" applyNumberFormat="1" applyFont="1" applyFill="1" applyBorder="1" applyAlignment="1">
      <alignment horizontal="right" vertical="center"/>
    </xf>
    <xf numFmtId="43" fontId="6" fillId="5" borderId="19" xfId="6" applyNumberFormat="1" applyFont="1" applyFill="1" applyBorder="1" applyAlignment="1">
      <alignment horizontal="right" vertical="center"/>
    </xf>
    <xf numFmtId="0" fontId="5" fillId="3" borderId="0" xfId="4" applyFont="1" applyBorder="1" applyAlignment="1">
      <alignment horizontal="left" vertical="center"/>
    </xf>
    <xf numFmtId="0" fontId="5" fillId="3" borderId="12" xfId="4" applyFont="1" applyBorder="1" applyAlignment="1">
      <alignment horizontal="left" vertical="center"/>
    </xf>
    <xf numFmtId="0" fontId="4" fillId="4" borderId="0" xfId="0" applyFont="1" applyFill="1" applyAlignment="1">
      <alignment horizontal="left" vertical="center" wrapText="1"/>
    </xf>
    <xf numFmtId="43" fontId="6" fillId="6" borderId="6" xfId="6" applyNumberFormat="1" applyFont="1" applyFill="1" applyBorder="1" applyAlignment="1">
      <alignment horizontal="center" vertical="center" wrapText="1" readingOrder="1"/>
    </xf>
    <xf numFmtId="43" fontId="6" fillId="6" borderId="6" xfId="6" applyNumberFormat="1" applyFont="1" applyFill="1" applyBorder="1" applyAlignment="1">
      <alignment horizontal="right" vertical="center"/>
    </xf>
    <xf numFmtId="0" fontId="16" fillId="0" borderId="0" xfId="0" applyFont="1" applyAlignment="1" applyProtection="1">
      <alignment horizontal="center" vertical="center"/>
      <protection locked="0"/>
    </xf>
    <xf numFmtId="0" fontId="13" fillId="6" borderId="4" xfId="1" applyFont="1" applyFill="1" applyBorder="1" applyAlignment="1">
      <alignment horizontal="center"/>
    </xf>
    <xf numFmtId="0" fontId="13" fillId="6" borderId="21" xfId="1" applyFont="1" applyFill="1" applyBorder="1" applyAlignment="1">
      <alignment horizontal="center"/>
    </xf>
    <xf numFmtId="0" fontId="14" fillId="6" borderId="21" xfId="0" applyFont="1" applyFill="1" applyBorder="1" applyAlignment="1">
      <alignment horizontal="center"/>
    </xf>
    <xf numFmtId="0" fontId="14" fillId="6" borderId="22" xfId="0" applyFont="1" applyFill="1" applyBorder="1" applyAlignment="1">
      <alignment horizontal="center"/>
    </xf>
    <xf numFmtId="0" fontId="11" fillId="4" borderId="14" xfId="0" applyFont="1" applyFill="1" applyBorder="1" applyAlignment="1">
      <alignment horizontal="center" vertical="center" textRotation="90"/>
    </xf>
    <xf numFmtId="0" fontId="12" fillId="0" borderId="14" xfId="0" applyFont="1" applyBorder="1" applyAlignment="1">
      <alignment horizontal="center" vertical="center" textRotation="90"/>
    </xf>
    <xf numFmtId="165" fontId="6" fillId="3" borderId="14" xfId="5" applyNumberFormat="1" applyFont="1" applyFill="1" applyBorder="1" applyAlignment="1">
      <alignment horizontal="center" vertical="center" wrapText="1" readingOrder="1"/>
    </xf>
    <xf numFmtId="43" fontId="6" fillId="6" borderId="6" xfId="6" applyNumberFormat="1" applyFont="1" applyFill="1" applyBorder="1" applyAlignment="1">
      <alignment horizontal="right" vertical="center" wrapText="1" readingOrder="1"/>
    </xf>
    <xf numFmtId="43" fontId="6" fillId="6" borderId="14" xfId="6" applyNumberFormat="1" applyFont="1" applyFill="1" applyBorder="1" applyAlignment="1">
      <alignment horizontal="right" vertical="center" wrapText="1" readingOrder="1"/>
    </xf>
    <xf numFmtId="43" fontId="6" fillId="6" borderId="4" xfId="6" applyNumberFormat="1" applyFont="1" applyFill="1" applyBorder="1" applyAlignment="1">
      <alignment horizontal="center" vertical="center" wrapText="1" readingOrder="1"/>
    </xf>
    <xf numFmtId="43" fontId="6" fillId="6" borderId="6" xfId="6" applyNumberFormat="1" applyFont="1" applyFill="1" applyBorder="1" applyAlignment="1">
      <alignment horizontal="center" vertical="center" wrapText="1" readingOrder="1"/>
    </xf>
    <xf numFmtId="43" fontId="5" fillId="5" borderId="14" xfId="6" applyNumberFormat="1" applyFont="1" applyFill="1" applyBorder="1" applyAlignment="1">
      <alignment horizontal="center" vertical="center"/>
    </xf>
    <xf numFmtId="0" fontId="6" fillId="3" borderId="13" xfId="4" applyFont="1" applyBorder="1" applyAlignment="1">
      <alignment horizontal="center" vertical="center"/>
    </xf>
    <xf numFmtId="0" fontId="6" fillId="3" borderId="7" xfId="4" applyFont="1" applyBorder="1" applyAlignment="1">
      <alignment horizontal="center" vertical="center"/>
    </xf>
    <xf numFmtId="0" fontId="6" fillId="3" borderId="17" xfId="4" applyFont="1" applyBorder="1" applyAlignment="1">
      <alignment horizontal="center" vertical="center"/>
    </xf>
    <xf numFmtId="43" fontId="6" fillId="6" borderId="13" xfId="6" applyNumberFormat="1" applyFont="1" applyFill="1" applyBorder="1" applyAlignment="1">
      <alignment horizontal="center" vertical="center" wrapText="1" readingOrder="1"/>
    </xf>
    <xf numFmtId="43" fontId="6" fillId="6" borderId="17" xfId="6" applyNumberFormat="1" applyFont="1" applyFill="1" applyBorder="1" applyAlignment="1">
      <alignment horizontal="center" vertical="center" wrapText="1" readingOrder="1"/>
    </xf>
    <xf numFmtId="0" fontId="6" fillId="3" borderId="14" xfId="4" applyFont="1" applyBorder="1" applyAlignment="1">
      <alignment horizontal="center" vertical="center"/>
    </xf>
    <xf numFmtId="0" fontId="8" fillId="10" borderId="14" xfId="4" quotePrefix="1" applyFont="1" applyFill="1" applyBorder="1" applyAlignment="1" applyProtection="1">
      <alignment horizontal="left" vertical="top" wrapText="1"/>
      <protection locked="0"/>
    </xf>
    <xf numFmtId="0" fontId="13" fillId="0" borderId="4" xfId="1" applyFont="1" applyBorder="1" applyAlignment="1">
      <alignment horizontal="center"/>
    </xf>
    <xf numFmtId="0" fontId="13" fillId="0" borderId="21" xfId="1"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43" fontId="6" fillId="0" borderId="13" xfId="6" applyNumberFormat="1" applyFont="1" applyFill="1" applyBorder="1" applyAlignment="1">
      <alignment horizontal="center" vertical="center" wrapText="1" readingOrder="1"/>
    </xf>
    <xf numFmtId="43" fontId="6" fillId="0" borderId="17" xfId="6" applyNumberFormat="1" applyFont="1" applyFill="1" applyBorder="1" applyAlignment="1">
      <alignment horizontal="center" vertical="center" wrapText="1" readingOrder="1"/>
    </xf>
    <xf numFmtId="0" fontId="19" fillId="10" borderId="14" xfId="4" quotePrefix="1" applyFont="1" applyFill="1" applyBorder="1" applyAlignment="1" applyProtection="1">
      <alignment horizontal="left" vertical="top" wrapText="1"/>
      <protection locked="0"/>
    </xf>
    <xf numFmtId="0" fontId="6" fillId="3" borderId="22" xfId="4" applyFont="1" applyBorder="1" applyAlignment="1">
      <alignment horizontal="center" vertical="center"/>
    </xf>
    <xf numFmtId="0" fontId="6" fillId="3" borderId="10" xfId="4" applyFont="1" applyBorder="1" applyAlignment="1">
      <alignment horizontal="center" vertical="center"/>
    </xf>
    <xf numFmtId="0" fontId="14" fillId="0" borderId="5" xfId="0" applyFont="1" applyBorder="1" applyAlignment="1">
      <alignment horizontal="center"/>
    </xf>
    <xf numFmtId="0" fontId="14" fillId="0" borderId="6" xfId="0" applyFont="1" applyBorder="1" applyAlignment="1">
      <alignment horizontal="center"/>
    </xf>
    <xf numFmtId="0" fontId="19" fillId="10" borderId="11" xfId="4" quotePrefix="1" applyFont="1" applyFill="1" applyBorder="1" applyAlignment="1" applyProtection="1">
      <alignment horizontal="left" vertical="top" wrapText="1"/>
      <protection locked="0"/>
    </xf>
    <xf numFmtId="0" fontId="19" fillId="10" borderId="0" xfId="4" quotePrefix="1" applyFont="1" applyFill="1" applyBorder="1" applyAlignment="1" applyProtection="1">
      <alignment horizontal="left" vertical="top" wrapText="1"/>
      <protection locked="0"/>
    </xf>
    <xf numFmtId="0" fontId="19" fillId="10" borderId="12" xfId="4" quotePrefix="1" applyFont="1" applyFill="1" applyBorder="1" applyAlignment="1" applyProtection="1">
      <alignment horizontal="left" vertical="top" wrapText="1"/>
      <protection locked="0"/>
    </xf>
    <xf numFmtId="0" fontId="13" fillId="0" borderId="5" xfId="1" applyFont="1" applyBorder="1" applyAlignment="1">
      <alignment horizontal="center"/>
    </xf>
    <xf numFmtId="0" fontId="11" fillId="4" borderId="13" xfId="0" applyFont="1" applyFill="1" applyBorder="1" applyAlignment="1">
      <alignment horizontal="center" vertical="center" textRotation="90"/>
    </xf>
    <xf numFmtId="0" fontId="12" fillId="0" borderId="7" xfId="0" applyFont="1" applyBorder="1" applyAlignment="1">
      <alignment horizontal="center" vertical="center" textRotation="90"/>
    </xf>
    <xf numFmtId="0" fontId="12" fillId="0" borderId="17" xfId="0" applyFont="1" applyBorder="1" applyAlignment="1">
      <alignment horizontal="center" vertical="center" textRotation="90"/>
    </xf>
    <xf numFmtId="165" fontId="6" fillId="3" borderId="17" xfId="5" applyNumberFormat="1" applyFont="1" applyFill="1" applyBorder="1" applyAlignment="1">
      <alignment horizontal="center" vertical="center" wrapText="1" readingOrder="1"/>
    </xf>
    <xf numFmtId="43" fontId="6" fillId="6" borderId="6" xfId="6" applyNumberFormat="1" applyFont="1" applyFill="1" applyBorder="1" applyAlignment="1">
      <alignment horizontal="right" vertical="center"/>
    </xf>
    <xf numFmtId="43" fontId="6" fillId="6" borderId="14" xfId="6" applyNumberFormat="1" applyFont="1" applyFill="1" applyBorder="1" applyAlignment="1">
      <alignment horizontal="right" vertical="center"/>
    </xf>
  </cellXfs>
  <cellStyles count="7">
    <cellStyle name="20% - Accent1" xfId="4" builtinId="30"/>
    <cellStyle name="Comma" xfId="6" builtinId="3"/>
    <cellStyle name="Heading 1" xfId="1" builtinId="16"/>
    <cellStyle name="Komma 2" xfId="5" xr:uid="{00000000-0005-0000-0000-000002000000}"/>
    <cellStyle name="Normal" xfId="0" builtinId="0"/>
    <cellStyle name="Note" xfId="2" builtinId="10"/>
    <cellStyle name="Total" xfId="3" builtinId="25"/>
  </cellStyles>
  <dxfs count="0"/>
  <tableStyles count="0" defaultTableStyle="TableStyleMedium2" defaultPivotStyle="PivotStyleLight16"/>
  <colors>
    <mruColors>
      <color rgb="FFF8F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01.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103.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105.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53.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55.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6.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57.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58.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9.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62.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63.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65.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67.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69.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1.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73.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77.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7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1.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83.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85.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87.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89.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91.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93.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9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97.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99.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89287114972697"/>
          <c:y val="2.8879536609647934E-2"/>
          <c:w val="0.78983196066008987"/>
          <c:h val="0.74178432437324648"/>
        </c:manualLayout>
      </c:layout>
      <c:lineChart>
        <c:grouping val="standard"/>
        <c:varyColors val="0"/>
        <c:ser>
          <c:idx val="0"/>
          <c:order val="0"/>
          <c:tx>
            <c:strRef>
              <c:f>Oppsummering!$C$2</c:f>
              <c:strCache>
                <c:ptCount val="1"/>
                <c:pt idx="0">
                  <c:v>Lager</c:v>
                </c:pt>
              </c:strCache>
            </c:strRef>
          </c:tx>
          <c:spPr>
            <a:ln w="28575" cap="rnd">
              <a:solidFill>
                <a:schemeClr val="accent1"/>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Oppsummering!$C$3:$C$54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92FD-4824-88F5-9630CF046AC3}"/>
            </c:ext>
          </c:extLst>
        </c:ser>
        <c:ser>
          <c:idx val="1"/>
          <c:order val="1"/>
          <c:tx>
            <c:strRef>
              <c:f>Oppsummering!$D$2</c:f>
              <c:strCache>
                <c:ptCount val="1"/>
                <c:pt idx="0">
                  <c:v>Produksjon</c:v>
                </c:pt>
              </c:strCache>
            </c:strRef>
          </c:tx>
          <c:spPr>
            <a:ln w="28575" cap="rnd">
              <a:solidFill>
                <a:schemeClr val="accent2"/>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Oppsummering!$D$3:$D$54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92FD-4824-88F5-9630CF046AC3}"/>
            </c:ext>
          </c:extLst>
        </c:ser>
        <c:ser>
          <c:idx val="2"/>
          <c:order val="2"/>
          <c:tx>
            <c:strRef>
              <c:f>Oppsummering!$E$2</c:f>
              <c:strCache>
                <c:ptCount val="1"/>
                <c:pt idx="0">
                  <c:v>Buffet</c:v>
                </c:pt>
              </c:strCache>
            </c:strRef>
          </c:tx>
          <c:spPr>
            <a:ln w="28575" cap="rnd">
              <a:solidFill>
                <a:schemeClr val="accent3"/>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Oppsummering!$E$3:$E$54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2-92FD-4824-88F5-9630CF046AC3}"/>
            </c:ext>
          </c:extLst>
        </c:ser>
        <c:ser>
          <c:idx val="3"/>
          <c:order val="3"/>
          <c:tx>
            <c:strRef>
              <c:f>Oppsummering!$F$2</c:f>
              <c:strCache>
                <c:ptCount val="1"/>
                <c:pt idx="0">
                  <c:v>Tallerken</c:v>
                </c:pt>
              </c:strCache>
            </c:strRef>
          </c:tx>
          <c:spPr>
            <a:ln w="28575" cap="rnd">
              <a:solidFill>
                <a:schemeClr val="accent4"/>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Oppsummering!$F$3:$F$54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3-92FD-4824-88F5-9630CF046AC3}"/>
            </c:ext>
          </c:extLst>
        </c:ser>
        <c:dLbls>
          <c:showLegendKey val="0"/>
          <c:showVal val="0"/>
          <c:showCatName val="0"/>
          <c:showSerName val="0"/>
          <c:showPercent val="0"/>
          <c:showBubbleSize val="0"/>
        </c:dLbls>
        <c:smooth val="0"/>
        <c:axId val="662872872"/>
        <c:axId val="662877464"/>
        <c:extLst>
          <c:ext xmlns:c15="http://schemas.microsoft.com/office/drawing/2012/chart" uri="{02D57815-91ED-43cb-92C2-25804820EDAC}">
            <c15:filteredLineSeries>
              <c15:ser>
                <c:idx val="4"/>
                <c:order val="4"/>
                <c:spPr>
                  <a:ln w="28575" cap="rnd">
                    <a:solidFill>
                      <a:schemeClr val="accent5"/>
                    </a:solidFill>
                    <a:round/>
                  </a:ln>
                  <a:effectLst/>
                </c:spPr>
                <c:marker>
                  <c:symbol val="none"/>
                </c:marker>
                <c:cat>
                  <c:numRef>
                    <c:extLst>
                      <c:ex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c:ext uri="{02D57815-91ED-43cb-92C2-25804820EDAC}">
                        <c15:formulaRef>
                          <c15:sqref>Oppsummering!$G$3:$G$28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92FD-4824-88F5-9630CF046AC3}"/>
                  </c:ext>
                </c:extLst>
              </c15:ser>
            </c15:filteredLineSeries>
            <c15:filteredLineSeries>
              <c15:ser>
                <c:idx val="5"/>
                <c:order val="5"/>
                <c:spPr>
                  <a:ln w="28575" cap="rnd">
                    <a:solidFill>
                      <a:schemeClr val="accent6"/>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Oppsummering!$H$3:$H$28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5-92FD-4824-88F5-9630CF046AC3}"/>
                  </c:ext>
                </c:extLst>
              </c15:ser>
            </c15:filteredLineSeries>
            <c15:filteredLineSeries>
              <c15:ser>
                <c:idx val="6"/>
                <c:order val="6"/>
                <c:spPr>
                  <a:ln w="28575" cap="rnd">
                    <a:solidFill>
                      <a:schemeClr val="accent1">
                        <a:lumMod val="60000"/>
                      </a:schemeClr>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Oppsummering!$I$3:$I$28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6-92FD-4824-88F5-9630CF046AC3}"/>
                  </c:ext>
                </c:extLst>
              </c15:ser>
            </c15:filteredLineSeries>
          </c:ext>
        </c:extLst>
      </c:lineChart>
      <c:catAx>
        <c:axId val="66287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7464"/>
        <c:crosses val="autoZero"/>
        <c:auto val="1"/>
        <c:lblAlgn val="ctr"/>
        <c:lblOffset val="100"/>
        <c:noMultiLvlLbl val="0"/>
      </c:catAx>
      <c:valAx>
        <c:axId val="662877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per uke</a:t>
                </a:r>
              </a:p>
            </c:rich>
          </c:tx>
          <c:layout>
            <c:manualLayout>
              <c:xMode val="edge"/>
              <c:yMode val="edge"/>
              <c:x val="3.8314176245210726E-3"/>
              <c:y val="0.189799981898814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2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'Uke4'!$C$32</c:f>
              <c:strCache>
                <c:ptCount val="1"/>
                <c:pt idx="0">
                  <c:v>SUM Matavfall</c:v>
                </c:pt>
              </c:strCache>
            </c:strRef>
          </c:tx>
          <c:spPr>
            <a:solidFill>
              <a:schemeClr val="accent1"/>
            </a:solidFill>
            <a:ln>
              <a:noFill/>
            </a:ln>
            <a:effectLst/>
          </c:spPr>
          <c:invertIfNegative val="0"/>
          <c:cat>
            <c:strRef>
              <c:f>'Uke4'!$D$7:$G$7</c:f>
              <c:strCache>
                <c:ptCount val="4"/>
                <c:pt idx="0">
                  <c:v> LAGER (KG) </c:v>
                </c:pt>
                <c:pt idx="1">
                  <c:v> PRODUKSJON (KG) </c:v>
                </c:pt>
                <c:pt idx="2">
                  <c:v> BUFFET (KG) </c:v>
                </c:pt>
                <c:pt idx="3">
                  <c:v> TALLERKEN (KG) </c:v>
                </c:pt>
              </c:strCache>
            </c:strRef>
          </c:cat>
          <c:val>
            <c:numRef>
              <c:f>'Uke4'!$D$32:$G$32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BDF4-44C1-B5D7-C9764040A0D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'Uke49'!$J$7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'Uke49'!$J$8:$J$27</c15:sqref>
                  </c15:fullRef>
                </c:ext>
              </c:extLst>
              <c:f>('Uke49'!$J$8:$J$9,'Uke49'!$J$11:$J$12,'Uke49'!$J$14:$J$15,'Uke49'!$J$17:$J$18,'Uke49'!$J$20:$J$21,'Uke49'!$J$23:$J$24,'Uke49'!$J$26:$J$27)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7C3-42CB-B38E-5F0878879D0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'Uke50'!$C$32</c:f>
              <c:strCache>
                <c:ptCount val="1"/>
                <c:pt idx="0">
                  <c:v>SUM Matavfall</c:v>
                </c:pt>
              </c:strCache>
            </c:strRef>
          </c:tx>
          <c:spPr>
            <a:solidFill>
              <a:schemeClr val="accent1"/>
            </a:solidFill>
            <a:ln>
              <a:noFill/>
            </a:ln>
            <a:effectLst/>
          </c:spPr>
          <c:invertIfNegative val="0"/>
          <c:cat>
            <c:strRef>
              <c:f>'Uke50'!$D$7:$G$7</c:f>
              <c:strCache>
                <c:ptCount val="4"/>
                <c:pt idx="0">
                  <c:v> LAGER (KG) </c:v>
                </c:pt>
                <c:pt idx="1">
                  <c:v> PRODUKSJON (KG) </c:v>
                </c:pt>
                <c:pt idx="2">
                  <c:v> BUFFET (KG) </c:v>
                </c:pt>
                <c:pt idx="3">
                  <c:v> TALLERKEN (KG) </c:v>
                </c:pt>
              </c:strCache>
            </c:strRef>
          </c:cat>
          <c:val>
            <c:numRef>
              <c:f>'Uke50'!$D$32:$G$32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7A1C-4C91-8452-45315CDCDD4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'Uke50'!$J$7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'Uke50'!$J$8:$J$27</c15:sqref>
                  </c15:fullRef>
                </c:ext>
              </c:extLst>
              <c:f>('Uke50'!$J$8:$J$9,'Uke50'!$J$11:$J$12,'Uke50'!$J$14:$J$15,'Uke50'!$J$17:$J$18,'Uke50'!$J$20:$J$21,'Uke50'!$J$23:$J$24,'Uke50'!$J$26:$J$27)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F10-4477-A7F1-A3B5144FE85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'Uke51'!$C$32</c:f>
              <c:strCache>
                <c:ptCount val="1"/>
                <c:pt idx="0">
                  <c:v>SUM Matavfall</c:v>
                </c:pt>
              </c:strCache>
            </c:strRef>
          </c:tx>
          <c:spPr>
            <a:solidFill>
              <a:schemeClr val="accent1"/>
            </a:solidFill>
            <a:ln>
              <a:noFill/>
            </a:ln>
            <a:effectLst/>
          </c:spPr>
          <c:invertIfNegative val="0"/>
          <c:cat>
            <c:strRef>
              <c:f>'Uke51'!$D$7:$G$7</c:f>
              <c:strCache>
                <c:ptCount val="4"/>
                <c:pt idx="0">
                  <c:v> LAGER (KG) </c:v>
                </c:pt>
                <c:pt idx="1">
                  <c:v> PRODUKSJON (KG) </c:v>
                </c:pt>
                <c:pt idx="2">
                  <c:v> BUFFET (KG) </c:v>
                </c:pt>
                <c:pt idx="3">
                  <c:v> TALLERKEN (KG) </c:v>
                </c:pt>
              </c:strCache>
            </c:strRef>
          </c:cat>
          <c:val>
            <c:numRef>
              <c:f>'Uke51'!$D$32:$G$32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C4A4-4512-845E-E08851BC206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'Uke51'!$J$7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'Uke51'!$J$8:$J$27</c15:sqref>
                  </c15:fullRef>
                </c:ext>
              </c:extLst>
              <c:f>('Uke51'!$J$8:$J$9,'Uke51'!$J$11:$J$12,'Uke51'!$J$14:$J$15,'Uke51'!$J$17:$J$18,'Uke51'!$J$20:$J$21,'Uke51'!$J$23:$J$24,'Uke51'!$J$26:$J$27)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160-4677-8BAD-B5BCD67E8C7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'Uke52'!$C$32</c:f>
              <c:strCache>
                <c:ptCount val="1"/>
                <c:pt idx="0">
                  <c:v>SUM Matavfall</c:v>
                </c:pt>
              </c:strCache>
            </c:strRef>
          </c:tx>
          <c:spPr>
            <a:solidFill>
              <a:schemeClr val="accent1"/>
            </a:solidFill>
            <a:ln>
              <a:noFill/>
            </a:ln>
            <a:effectLst/>
          </c:spPr>
          <c:invertIfNegative val="0"/>
          <c:cat>
            <c:strRef>
              <c:f>'Uke52'!$D$7:$G$7</c:f>
              <c:strCache>
                <c:ptCount val="4"/>
                <c:pt idx="0">
                  <c:v> LAGER (KG) </c:v>
                </c:pt>
                <c:pt idx="1">
                  <c:v> PRODUKSJON (KG) </c:v>
                </c:pt>
                <c:pt idx="2">
                  <c:v> BUFFET (KG) </c:v>
                </c:pt>
                <c:pt idx="3">
                  <c:v> TALLERKEN (KG) </c:v>
                </c:pt>
              </c:strCache>
            </c:strRef>
          </c:cat>
          <c:val>
            <c:numRef>
              <c:f>'Uke52'!$D$32:$G$32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176F-4B8F-93E0-8EEB0FF199D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'Uke52'!$J$7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'Uke52'!$J$8:$J$27</c15:sqref>
                  </c15:fullRef>
                </c:ext>
              </c:extLst>
              <c:f>('Uke52'!$J$8:$J$9,'Uke52'!$J$11:$J$12,'Uke52'!$J$14:$J$15,'Uke52'!$J$17:$J$18,'Uke52'!$J$20:$J$21,'Uke52'!$J$23:$J$24,'Uke52'!$J$26:$J$27)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C13-4FF5-8945-922DF66D91F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'Uke5'!$C$32</c:f>
              <c:strCache>
                <c:ptCount val="1"/>
                <c:pt idx="0">
                  <c:v>SUM Matavfall</c:v>
                </c:pt>
              </c:strCache>
            </c:strRef>
          </c:tx>
          <c:spPr>
            <a:solidFill>
              <a:schemeClr val="accent1"/>
            </a:solidFill>
            <a:ln>
              <a:noFill/>
            </a:ln>
            <a:effectLst/>
          </c:spPr>
          <c:invertIfNegative val="0"/>
          <c:cat>
            <c:strRef>
              <c:f>'Uke5'!$D$7:$G$7</c:f>
              <c:strCache>
                <c:ptCount val="4"/>
                <c:pt idx="0">
                  <c:v> LAGER (KG) </c:v>
                </c:pt>
                <c:pt idx="1">
                  <c:v> PRODUKSJON (KG) </c:v>
                </c:pt>
                <c:pt idx="2">
                  <c:v> BUFFET (KG) </c:v>
                </c:pt>
                <c:pt idx="3">
                  <c:v> TALLERKEN (KG) </c:v>
                </c:pt>
              </c:strCache>
            </c:strRef>
          </c:cat>
          <c:val>
            <c:numRef>
              <c:f>'Uke5'!$D$32:$G$32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D390-4DC3-A9ED-024402CDEF4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'Uke5'!$J$7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'Uke5'!$J$8:$J$27</c15:sqref>
                  </c15:fullRef>
                </c:ext>
              </c:extLst>
              <c:f>('Uke5'!$J$8:$J$9,'Uke5'!$J$11:$J$12,'Uke5'!$J$14:$J$15,'Uke5'!$J$17:$J$18,'Uke5'!$J$20:$J$21,'Uke5'!$J$23:$J$24,'Uke5'!$J$26:$J$27)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2FA-4A32-B82B-14311738017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'Uke6'!$C$32</c:f>
              <c:strCache>
                <c:ptCount val="1"/>
                <c:pt idx="0">
                  <c:v>SUM Matavfall</c:v>
                </c:pt>
              </c:strCache>
            </c:strRef>
          </c:tx>
          <c:spPr>
            <a:solidFill>
              <a:schemeClr val="accent1"/>
            </a:solidFill>
            <a:ln>
              <a:noFill/>
            </a:ln>
            <a:effectLst/>
          </c:spPr>
          <c:invertIfNegative val="0"/>
          <c:cat>
            <c:strRef>
              <c:f>'Uke6'!$D$7:$G$7</c:f>
              <c:strCache>
                <c:ptCount val="4"/>
                <c:pt idx="0">
                  <c:v> LAGER (KG) </c:v>
                </c:pt>
                <c:pt idx="1">
                  <c:v> PRODUKSJON (KG) </c:v>
                </c:pt>
                <c:pt idx="2">
                  <c:v> BUFFET (KG) </c:v>
                </c:pt>
                <c:pt idx="3">
                  <c:v> TALLERKEN (KG) </c:v>
                </c:pt>
              </c:strCache>
            </c:strRef>
          </c:cat>
          <c:val>
            <c:numRef>
              <c:f>'Uke6'!$D$32:$G$32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14F6-45EE-AD8E-C10488BBE1F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'Uke6'!$J$7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'Uke6'!$J$8:$J$27</c15:sqref>
                  </c15:fullRef>
                </c:ext>
              </c:extLst>
              <c:f>('Uke6'!$J$8:$J$9,'Uke6'!$J$11:$J$12,'Uke6'!$J$14:$J$15,'Uke6'!$J$17:$J$18,'Uke6'!$J$20:$J$21,'Uke6'!$J$23:$J$24,'Uke6'!$J$26:$J$27)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C2A-4848-A06A-8F0588C102E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'Uke7'!$C$32</c:f>
              <c:strCache>
                <c:ptCount val="1"/>
                <c:pt idx="0">
                  <c:v>SUM Matavfall</c:v>
                </c:pt>
              </c:strCache>
            </c:strRef>
          </c:tx>
          <c:spPr>
            <a:solidFill>
              <a:schemeClr val="accent1"/>
            </a:solidFill>
            <a:ln>
              <a:noFill/>
            </a:ln>
            <a:effectLst/>
          </c:spPr>
          <c:invertIfNegative val="0"/>
          <c:cat>
            <c:strRef>
              <c:f>'Uke7'!$D$7:$G$7</c:f>
              <c:strCache>
                <c:ptCount val="4"/>
                <c:pt idx="0">
                  <c:v> LAGER (KG) </c:v>
                </c:pt>
                <c:pt idx="1">
                  <c:v> PRODUKSJON (KG) </c:v>
                </c:pt>
                <c:pt idx="2">
                  <c:v> BUFFET (KG) </c:v>
                </c:pt>
                <c:pt idx="3">
                  <c:v> TALLERKEN (KG) </c:v>
                </c:pt>
              </c:strCache>
            </c:strRef>
          </c:cat>
          <c:val>
            <c:numRef>
              <c:f>'Uke7'!$D$32:$G$32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856-413D-878A-3508E2F2499A}"/>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'Uke7'!$J$7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'Uke7'!$J$8:$J$27</c15:sqref>
                  </c15:fullRef>
                </c:ext>
              </c:extLst>
              <c:f>('Uke7'!$J$8:$J$9,'Uke7'!$J$11:$J$12,'Uke7'!$J$14:$J$15,'Uke7'!$J$17:$J$18,'Uke7'!$J$20:$J$21,'Uke7'!$J$23:$J$24,'Uke7'!$J$26:$J$27)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1AF-4299-86B7-3D344A61D42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'Uke8'!$C$32</c:f>
              <c:strCache>
                <c:ptCount val="1"/>
                <c:pt idx="0">
                  <c:v>SUM Matavfall</c:v>
                </c:pt>
              </c:strCache>
            </c:strRef>
          </c:tx>
          <c:spPr>
            <a:solidFill>
              <a:schemeClr val="accent1"/>
            </a:solidFill>
            <a:ln>
              <a:noFill/>
            </a:ln>
            <a:effectLst/>
          </c:spPr>
          <c:invertIfNegative val="0"/>
          <c:cat>
            <c:strRef>
              <c:f>'Uke8'!$D$7:$G$7</c:f>
              <c:strCache>
                <c:ptCount val="4"/>
                <c:pt idx="0">
                  <c:v> LAGER (KG) </c:v>
                </c:pt>
                <c:pt idx="1">
                  <c:v> PRODUKSJON (KG) </c:v>
                </c:pt>
                <c:pt idx="2">
                  <c:v> BUFFET (KG) </c:v>
                </c:pt>
                <c:pt idx="3">
                  <c:v> TALLERKEN (KG) </c:v>
                </c:pt>
              </c:strCache>
            </c:strRef>
          </c:cat>
          <c:val>
            <c:numRef>
              <c:f>'Uke8'!$D$32:$G$32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017C-4DF8-8BC1-778F058FFCD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'Uke8'!$J$7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'Uke8'!$J$8:$J$27</c15:sqref>
                  </c15:fullRef>
                </c:ext>
              </c:extLst>
              <c:f>('Uke8'!$J$8:$J$9,'Uke8'!$J$11:$J$12,'Uke8'!$J$14:$J$15,'Uke8'!$J$17:$J$18,'Uke8'!$J$20:$J$21,'Uke8'!$J$23:$J$24,'Uke8'!$J$26:$J$27)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3DB-4982-B89E-25930D77E16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'Uke9'!$C$32</c:f>
              <c:strCache>
                <c:ptCount val="1"/>
                <c:pt idx="0">
                  <c:v>SUM Matavfall</c:v>
                </c:pt>
              </c:strCache>
            </c:strRef>
          </c:tx>
          <c:spPr>
            <a:solidFill>
              <a:schemeClr val="accent1"/>
            </a:solidFill>
            <a:ln>
              <a:noFill/>
            </a:ln>
            <a:effectLst/>
          </c:spPr>
          <c:invertIfNegative val="0"/>
          <c:cat>
            <c:strRef>
              <c:f>'Uke9'!$D$7:$G$7</c:f>
              <c:strCache>
                <c:ptCount val="4"/>
                <c:pt idx="0">
                  <c:v> LAGER (KG) </c:v>
                </c:pt>
                <c:pt idx="1">
                  <c:v> PRODUKSJON (KG) </c:v>
                </c:pt>
                <c:pt idx="2">
                  <c:v> BUFFET (KG) </c:v>
                </c:pt>
                <c:pt idx="3">
                  <c:v> TALLERKEN (KG) </c:v>
                </c:pt>
              </c:strCache>
            </c:strRef>
          </c:cat>
          <c:val>
            <c:numRef>
              <c:f>'Uke9'!$D$32:$G$32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7156-49DA-8266-FB229D0AD13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89287114972697"/>
          <c:y val="2.8879536609647934E-2"/>
          <c:w val="0.78983196066008987"/>
          <c:h val="0.72454294506290162"/>
        </c:manualLayout>
      </c:layout>
      <c:lineChart>
        <c:grouping val="standard"/>
        <c:varyColors val="0"/>
        <c:ser>
          <c:idx val="6"/>
          <c:order val="6"/>
          <c:tx>
            <c:strRef>
              <c:f>Oppsummering!$I$2</c:f>
              <c:strCache>
                <c:ptCount val="1"/>
                <c:pt idx="0">
                  <c:v>Gram matavfall per gjest</c:v>
                </c:pt>
              </c:strCache>
            </c:strRef>
          </c:tx>
          <c:spPr>
            <a:ln w="28575" cap="rnd">
              <a:solidFill>
                <a:schemeClr val="accent1">
                  <a:lumMod val="60000"/>
                </a:schemeClr>
              </a:solidFill>
              <a:round/>
            </a:ln>
            <a:effectLst/>
          </c:spPr>
          <c:marker>
            <c:symbol val="none"/>
          </c:marker>
          <c:cat>
            <c:numRef>
              <c:f>Oppsummering!$B$3:$B$54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Oppsummering!$I$3:$I$54</c:f>
              <c:numCache>
                <c:formatCode>_-* #,##0_-;\-* #,##0_-;_-*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6-9A28-4C7B-9C0E-A48A19110D8D}"/>
            </c:ext>
          </c:extLst>
        </c:ser>
        <c:dLbls>
          <c:showLegendKey val="0"/>
          <c:showVal val="0"/>
          <c:showCatName val="0"/>
          <c:showSerName val="0"/>
          <c:showPercent val="0"/>
          <c:showBubbleSize val="0"/>
        </c:dLbls>
        <c:smooth val="0"/>
        <c:axId val="662872872"/>
        <c:axId val="662877464"/>
        <c:extLst>
          <c:ext xmlns:c15="http://schemas.microsoft.com/office/drawing/2012/chart" uri="{02D57815-91ED-43cb-92C2-25804820EDAC}">
            <c15:filteredLineSeries>
              <c15:ser>
                <c:idx val="0"/>
                <c:order val="0"/>
                <c:tx>
                  <c:strRef>
                    <c:extLst>
                      <c:ext uri="{02D57815-91ED-43cb-92C2-25804820EDAC}">
                        <c15:formulaRef>
                          <c15:sqref>Oppsummering!$C$2</c15:sqref>
                        </c15:formulaRef>
                      </c:ext>
                    </c:extLst>
                    <c:strCache>
                      <c:ptCount val="1"/>
                      <c:pt idx="0">
                        <c:v>Lager</c:v>
                      </c:pt>
                    </c:strCache>
                  </c:strRef>
                </c:tx>
                <c:spPr>
                  <a:ln w="28575" cap="rnd">
                    <a:solidFill>
                      <a:schemeClr val="accent1"/>
                    </a:solidFill>
                    <a:round/>
                  </a:ln>
                  <a:effectLst/>
                </c:spPr>
                <c:marker>
                  <c:symbol val="none"/>
                </c:marker>
                <c:cat>
                  <c:numRef>
                    <c:extLst>
                      <c:ex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c:ext uri="{02D57815-91ED-43cb-92C2-25804820EDAC}">
                        <c15:formulaRef>
                          <c15:sqref>Oppsummering!$C$3:$C$28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9A28-4C7B-9C0E-A48A19110D8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Oppsummering!$D$2</c15:sqref>
                        </c15:formulaRef>
                      </c:ext>
                    </c:extLst>
                    <c:strCache>
                      <c:ptCount val="1"/>
                      <c:pt idx="0">
                        <c:v>Produksjon</c:v>
                      </c:pt>
                    </c:strCache>
                  </c:strRef>
                </c:tx>
                <c:spPr>
                  <a:ln w="28575" cap="rnd">
                    <a:solidFill>
                      <a:schemeClr val="accent2"/>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Oppsummering!$D$3:$D$28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1-9A28-4C7B-9C0E-A48A19110D8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Oppsummering!$E$2</c15:sqref>
                        </c15:formulaRef>
                      </c:ext>
                    </c:extLst>
                    <c:strCache>
                      <c:ptCount val="1"/>
                      <c:pt idx="0">
                        <c:v>Buffet</c:v>
                      </c:pt>
                    </c:strCache>
                  </c:strRef>
                </c:tx>
                <c:spPr>
                  <a:ln w="28575" cap="rnd">
                    <a:solidFill>
                      <a:schemeClr val="accent3"/>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Oppsummering!$E$3:$E$28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2-9A28-4C7B-9C0E-A48A19110D8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Oppsummering!$F$2</c15:sqref>
                        </c15:formulaRef>
                      </c:ext>
                    </c:extLst>
                    <c:strCache>
                      <c:ptCount val="1"/>
                      <c:pt idx="0">
                        <c:v>Tallerken</c:v>
                      </c:pt>
                    </c:strCache>
                  </c:strRef>
                </c:tx>
                <c:spPr>
                  <a:ln w="28575" cap="rnd">
                    <a:solidFill>
                      <a:schemeClr val="accent4"/>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Oppsummering!$F$3:$F$28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3-9A28-4C7B-9C0E-A48A19110D8D}"/>
                  </c:ext>
                </c:extLst>
              </c15:ser>
            </c15:filteredLineSeries>
            <c15:filteredLineSeries>
              <c15:ser>
                <c:idx val="4"/>
                <c:order val="4"/>
                <c:spPr>
                  <a:ln w="28575" cap="rnd">
                    <a:solidFill>
                      <a:schemeClr val="accent5"/>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Oppsummering!$G$3:$G$28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4-9A28-4C7B-9C0E-A48A19110D8D}"/>
                  </c:ext>
                </c:extLst>
              </c15:ser>
            </c15:filteredLineSeries>
            <c15:filteredLineSeries>
              <c15:ser>
                <c:idx val="5"/>
                <c:order val="5"/>
                <c:spPr>
                  <a:ln w="28575" cap="rnd">
                    <a:solidFill>
                      <a:schemeClr val="accent6"/>
                    </a:solidFill>
                    <a:round/>
                  </a:ln>
                  <a:effectLst/>
                </c:spPr>
                <c:marker>
                  <c:symbol val="none"/>
                </c:marker>
                <c:cat>
                  <c:numRef>
                    <c:extLst>
                      <c:ext xmlns:c15="http://schemas.microsoft.com/office/drawing/2012/chart" uri="{02D57815-91ED-43cb-92C2-25804820EDAC}">
                        <c15:formulaRef>
                          <c15:sqref>Oppsummering!$B$3:$B$54</c15:sqref>
                        </c15:formulaRef>
                      </c:ext>
                    </c:extLst>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Oppsummering!$H$3:$H$28</c15:sqref>
                        </c15:formulaRef>
                      </c:ext>
                    </c:extLst>
                    <c:numCache>
                      <c:formatCode>_-* #,##0_-;\-* #,##0_-;_-* "-"??_-;_-@_-</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xmlns:c15="http://schemas.microsoft.com/office/drawing/2012/chart">
                  <c:ext xmlns:c16="http://schemas.microsoft.com/office/drawing/2014/chart" uri="{C3380CC4-5D6E-409C-BE32-E72D297353CC}">
                    <c16:uniqueId val="{00000005-9A28-4C7B-9C0E-A48A19110D8D}"/>
                  </c:ext>
                </c:extLst>
              </c15:ser>
            </c15:filteredLineSeries>
          </c:ext>
        </c:extLst>
      </c:lineChart>
      <c:catAx>
        <c:axId val="66287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7464"/>
        <c:crosses val="autoZero"/>
        <c:auto val="1"/>
        <c:lblAlgn val="ctr"/>
        <c:lblOffset val="100"/>
        <c:noMultiLvlLbl val="0"/>
      </c:catAx>
      <c:valAx>
        <c:axId val="662877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7.6628352490421452E-3"/>
              <c:y val="9.813331523214771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62872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'Uke9'!$J$7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'Uke9'!$J$8:$J$27</c15:sqref>
                  </c15:fullRef>
                </c:ext>
              </c:extLst>
              <c:f>('Uke9'!$J$8:$J$9,'Uke9'!$J$11:$J$12,'Uke9'!$J$14:$J$15,'Uke9'!$J$17:$J$18,'Uke9'!$J$20:$J$21,'Uke9'!$J$23:$J$24,'Uke9'!$J$26:$J$27)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CE5-4995-8CC5-0DEB45002F3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'Uke10'!$C$32</c:f>
              <c:strCache>
                <c:ptCount val="1"/>
                <c:pt idx="0">
                  <c:v>SUM Matavfall</c:v>
                </c:pt>
              </c:strCache>
            </c:strRef>
          </c:tx>
          <c:spPr>
            <a:solidFill>
              <a:schemeClr val="accent1"/>
            </a:solidFill>
            <a:ln>
              <a:noFill/>
            </a:ln>
            <a:effectLst/>
          </c:spPr>
          <c:invertIfNegative val="0"/>
          <c:cat>
            <c:strRef>
              <c:f>'Uke10'!$D$7:$G$7</c:f>
              <c:strCache>
                <c:ptCount val="4"/>
                <c:pt idx="0">
                  <c:v> LAGER (KG) </c:v>
                </c:pt>
                <c:pt idx="1">
                  <c:v> PRODUKSJON (KG) </c:v>
                </c:pt>
                <c:pt idx="2">
                  <c:v> BUFFET (KG) </c:v>
                </c:pt>
                <c:pt idx="3">
                  <c:v> TALLERKEN (KG) </c:v>
                </c:pt>
              </c:strCache>
            </c:strRef>
          </c:cat>
          <c:val>
            <c:numRef>
              <c:f>'Uke10'!$D$32:$G$32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FABE-49C0-B46C-372DD8F6F0F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'Uke10'!$J$7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'Uke10'!$J$8:$J$27</c15:sqref>
                  </c15:fullRef>
                </c:ext>
              </c:extLst>
              <c:f>('Uke10'!$J$8:$J$9,'Uke10'!$J$11:$J$12,'Uke10'!$J$14:$J$15,'Uke10'!$J$17:$J$18,'Uke10'!$J$20:$J$21,'Uke10'!$J$23:$J$24,'Uke10'!$J$26:$J$27)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591-4332-B5F8-AC7573B5A25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'Uke11'!$C$32</c:f>
              <c:strCache>
                <c:ptCount val="1"/>
                <c:pt idx="0">
                  <c:v>SUM Matavfall</c:v>
                </c:pt>
              </c:strCache>
            </c:strRef>
          </c:tx>
          <c:spPr>
            <a:solidFill>
              <a:schemeClr val="accent1"/>
            </a:solidFill>
            <a:ln>
              <a:noFill/>
            </a:ln>
            <a:effectLst/>
          </c:spPr>
          <c:invertIfNegative val="0"/>
          <c:cat>
            <c:strRef>
              <c:f>'Uke11'!$D$7:$G$7</c:f>
              <c:strCache>
                <c:ptCount val="4"/>
                <c:pt idx="0">
                  <c:v> LAGER (KG) </c:v>
                </c:pt>
                <c:pt idx="1">
                  <c:v> PRODUKSJON (KG) </c:v>
                </c:pt>
                <c:pt idx="2">
                  <c:v> BUFFET (KG) </c:v>
                </c:pt>
                <c:pt idx="3">
                  <c:v> TALLERKEN (KG) </c:v>
                </c:pt>
              </c:strCache>
            </c:strRef>
          </c:cat>
          <c:val>
            <c:numRef>
              <c:f>'Uke11'!$D$32:$G$32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003B-424E-946B-9EDEA6E824F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'Uke11'!$J$7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'Uke11'!$J$8:$J$27</c15:sqref>
                  </c15:fullRef>
                </c:ext>
              </c:extLst>
              <c:f>('Uke11'!$J$8:$J$9,'Uke11'!$J$11:$J$12,'Uke11'!$J$14:$J$15,'Uke11'!$J$17:$J$18,'Uke11'!$J$20:$J$21,'Uke11'!$J$23:$J$24,'Uke11'!$J$26:$J$27)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B78-45A8-8D0D-78E1D39EDB85}"/>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'Uke12'!$C$32</c:f>
              <c:strCache>
                <c:ptCount val="1"/>
                <c:pt idx="0">
                  <c:v>SUM Matavfall</c:v>
                </c:pt>
              </c:strCache>
            </c:strRef>
          </c:tx>
          <c:spPr>
            <a:solidFill>
              <a:schemeClr val="accent1"/>
            </a:solidFill>
            <a:ln>
              <a:noFill/>
            </a:ln>
            <a:effectLst/>
          </c:spPr>
          <c:invertIfNegative val="0"/>
          <c:cat>
            <c:strRef>
              <c:f>'Uke12'!$D$7:$G$7</c:f>
              <c:strCache>
                <c:ptCount val="4"/>
                <c:pt idx="0">
                  <c:v> LAGER (KG) </c:v>
                </c:pt>
                <c:pt idx="1">
                  <c:v> PRODUKSJON (KG) </c:v>
                </c:pt>
                <c:pt idx="2">
                  <c:v> BUFFET (KG) </c:v>
                </c:pt>
                <c:pt idx="3">
                  <c:v> TALLERKEN (KG) </c:v>
                </c:pt>
              </c:strCache>
            </c:strRef>
          </c:cat>
          <c:val>
            <c:numRef>
              <c:f>'Uke12'!$D$32:$G$32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4CB9-4D72-B316-DD412E56F6A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'Uke12'!$J$7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'Uke12'!$J$8:$J$27</c15:sqref>
                  </c15:fullRef>
                </c:ext>
              </c:extLst>
              <c:f>('Uke12'!$J$8:$J$9,'Uke12'!$J$11:$J$12,'Uke12'!$J$14:$J$15,'Uke12'!$J$17:$J$18,'Uke12'!$J$20:$J$21,'Uke12'!$J$23:$J$24,'Uke12'!$J$26:$J$27)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7CF-424B-B139-B08939C18FC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'Uke13'!$C$32</c:f>
              <c:strCache>
                <c:ptCount val="1"/>
                <c:pt idx="0">
                  <c:v>SUM Matavfall</c:v>
                </c:pt>
              </c:strCache>
            </c:strRef>
          </c:tx>
          <c:spPr>
            <a:solidFill>
              <a:schemeClr val="accent1"/>
            </a:solidFill>
            <a:ln>
              <a:noFill/>
            </a:ln>
            <a:effectLst/>
          </c:spPr>
          <c:invertIfNegative val="0"/>
          <c:cat>
            <c:strRef>
              <c:f>'Uke13'!$D$7:$G$7</c:f>
              <c:strCache>
                <c:ptCount val="4"/>
                <c:pt idx="0">
                  <c:v> LAGER (KG) </c:v>
                </c:pt>
                <c:pt idx="1">
                  <c:v> PRODUKSJON (KG) </c:v>
                </c:pt>
                <c:pt idx="2">
                  <c:v> BUFFET (KG) </c:v>
                </c:pt>
                <c:pt idx="3">
                  <c:v> TALLERKEN (KG) </c:v>
                </c:pt>
              </c:strCache>
            </c:strRef>
          </c:cat>
          <c:val>
            <c:numRef>
              <c:f>'Uke13'!$D$32:$G$32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71F8-4007-8C3D-3F4013D1A75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'Uke13'!$J$7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'Uke13'!$J$8:$J$27</c15:sqref>
                  </c15:fullRef>
                </c:ext>
              </c:extLst>
              <c:f>('Uke13'!$J$8:$J$9,'Uke13'!$J$11:$J$12,'Uke13'!$J$14:$J$15,'Uke13'!$J$17:$J$18,'Uke13'!$J$20:$J$21,'Uke13'!$J$23:$J$24,'Uke13'!$J$26:$J$27)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399-4F4B-ABA0-66754019F98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'Uke14'!$C$32</c:f>
              <c:strCache>
                <c:ptCount val="1"/>
                <c:pt idx="0">
                  <c:v>SUM Matavfall</c:v>
                </c:pt>
              </c:strCache>
            </c:strRef>
          </c:tx>
          <c:spPr>
            <a:solidFill>
              <a:schemeClr val="accent1"/>
            </a:solidFill>
            <a:ln>
              <a:noFill/>
            </a:ln>
            <a:effectLst/>
          </c:spPr>
          <c:invertIfNegative val="0"/>
          <c:cat>
            <c:strRef>
              <c:f>'Uke14'!$D$7:$G$7</c:f>
              <c:strCache>
                <c:ptCount val="4"/>
                <c:pt idx="0">
                  <c:v> LAGER (KG) </c:v>
                </c:pt>
                <c:pt idx="1">
                  <c:v> PRODUKSJON (KG) </c:v>
                </c:pt>
                <c:pt idx="2">
                  <c:v> BUFFET (KG) </c:v>
                </c:pt>
                <c:pt idx="3">
                  <c:v> TALLERKEN (KG) </c:v>
                </c:pt>
              </c:strCache>
            </c:strRef>
          </c:cat>
          <c:val>
            <c:numRef>
              <c:f>'Uke14'!$D$32:$G$32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700F-4D9F-9A1D-063F3127D2C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'Uke1'!$J$7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'Uke1'!$B$8:$C$28</c15:sqref>
                  </c15:fullRef>
                </c:ext>
              </c:extLst>
              <c:f>('Uke1'!$B$8:$C$9,'Uke1'!$B$11:$C$12,'Uke1'!$B$14:$C$15,'Uke1'!$B$17:$C$18,'Uke1'!$B$20:$C$21,'Uke1'!$B$23:$C$24,'Uke1'!$B$26:$C$28)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'Uke1'!$J$8:$J$27</c15:sqref>
                  </c15:fullRef>
                </c:ext>
              </c:extLst>
              <c:f>('Uke1'!$J$8:$J$9,'Uke1'!$J$11:$J$12,'Uke1'!$J$14:$J$15,'Uke1'!$J$17:$J$18,'Uke1'!$J$20:$J$21,'Uke1'!$J$23:$J$24,'Uke1'!$J$26:$J$27)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DD2-4004-B2DC-049D587BE41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'Uke14'!$J$7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'Uke14'!$J$8:$J$27</c15:sqref>
                  </c15:fullRef>
                </c:ext>
              </c:extLst>
              <c:f>('Uke14'!$J$8:$J$9,'Uke14'!$J$11:$J$12,'Uke14'!$J$14:$J$15,'Uke14'!$J$17:$J$18,'Uke14'!$J$20:$J$21,'Uke14'!$J$23:$J$24,'Uke14'!$J$26:$J$27)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474-4DA2-9E90-F7815212EEF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'Uke15'!$C$32</c:f>
              <c:strCache>
                <c:ptCount val="1"/>
                <c:pt idx="0">
                  <c:v>SUM Matavfall</c:v>
                </c:pt>
              </c:strCache>
            </c:strRef>
          </c:tx>
          <c:spPr>
            <a:solidFill>
              <a:schemeClr val="accent1"/>
            </a:solidFill>
            <a:ln>
              <a:noFill/>
            </a:ln>
            <a:effectLst/>
          </c:spPr>
          <c:invertIfNegative val="0"/>
          <c:cat>
            <c:strRef>
              <c:f>'Uke15'!$D$7:$G$7</c:f>
              <c:strCache>
                <c:ptCount val="4"/>
                <c:pt idx="0">
                  <c:v> LAGER (KG) </c:v>
                </c:pt>
                <c:pt idx="1">
                  <c:v> PRODUKSJON (KG) </c:v>
                </c:pt>
                <c:pt idx="2">
                  <c:v> BUFFET (KG) </c:v>
                </c:pt>
                <c:pt idx="3">
                  <c:v> TALLERKEN (KG) </c:v>
                </c:pt>
              </c:strCache>
            </c:strRef>
          </c:cat>
          <c:val>
            <c:numRef>
              <c:f>'Uke15'!$D$32:$G$32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AD3E-4B35-BE6E-904842D0A36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'Uke15'!$J$7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'Uke15'!$J$8:$J$27</c15:sqref>
                  </c15:fullRef>
                </c:ext>
              </c:extLst>
              <c:f>('Uke15'!$J$8:$J$9,'Uke15'!$J$11:$J$12,'Uke15'!$J$14:$J$15,'Uke15'!$J$17:$J$18,'Uke15'!$J$20:$J$21,'Uke15'!$J$23:$J$24,'Uke15'!$J$26:$J$27)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8E3-4BE7-A5C4-6B8DEBA7959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'Uke16'!$C$32</c:f>
              <c:strCache>
                <c:ptCount val="1"/>
                <c:pt idx="0">
                  <c:v>SUM Matavfall</c:v>
                </c:pt>
              </c:strCache>
            </c:strRef>
          </c:tx>
          <c:spPr>
            <a:solidFill>
              <a:schemeClr val="accent1"/>
            </a:solidFill>
            <a:ln>
              <a:noFill/>
            </a:ln>
            <a:effectLst/>
          </c:spPr>
          <c:invertIfNegative val="0"/>
          <c:cat>
            <c:strRef>
              <c:f>'Uke16'!$D$7:$G$7</c:f>
              <c:strCache>
                <c:ptCount val="4"/>
                <c:pt idx="0">
                  <c:v> LAGER (KG) </c:v>
                </c:pt>
                <c:pt idx="1">
                  <c:v> PRODUKSJON (KG) </c:v>
                </c:pt>
                <c:pt idx="2">
                  <c:v> BUFFET (KG) </c:v>
                </c:pt>
                <c:pt idx="3">
                  <c:v> TALLERKEN (KG) </c:v>
                </c:pt>
              </c:strCache>
            </c:strRef>
          </c:cat>
          <c:val>
            <c:numRef>
              <c:f>'Uke16'!$D$32:$G$32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AFA-4F43-9615-D4EF1E07228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'Uke16'!$J$7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'Uke16'!$J$8:$J$27</c15:sqref>
                  </c15:fullRef>
                </c:ext>
              </c:extLst>
              <c:f>('Uke16'!$J$8:$J$9,'Uke16'!$J$11:$J$12,'Uke16'!$J$14:$J$15,'Uke16'!$J$17:$J$18,'Uke16'!$J$20:$J$21,'Uke16'!$J$23:$J$24,'Uke16'!$J$26:$J$27)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FA0-495C-9F6A-C28ECB031B8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'Uke17'!$C$32</c:f>
              <c:strCache>
                <c:ptCount val="1"/>
                <c:pt idx="0">
                  <c:v>SUM Matavfall</c:v>
                </c:pt>
              </c:strCache>
            </c:strRef>
          </c:tx>
          <c:spPr>
            <a:solidFill>
              <a:schemeClr val="accent1"/>
            </a:solidFill>
            <a:ln>
              <a:noFill/>
            </a:ln>
            <a:effectLst/>
          </c:spPr>
          <c:invertIfNegative val="0"/>
          <c:cat>
            <c:strRef>
              <c:f>'Uke17'!$D$7:$G$7</c:f>
              <c:strCache>
                <c:ptCount val="4"/>
                <c:pt idx="0">
                  <c:v> LAGER (KG) </c:v>
                </c:pt>
                <c:pt idx="1">
                  <c:v> PRODUKSJON (KG) </c:v>
                </c:pt>
                <c:pt idx="2">
                  <c:v> BUFFET (KG) </c:v>
                </c:pt>
                <c:pt idx="3">
                  <c:v> TALLERKEN (KG) </c:v>
                </c:pt>
              </c:strCache>
            </c:strRef>
          </c:cat>
          <c:val>
            <c:numRef>
              <c:f>'Uke17'!$D$32:$G$32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54C-439E-A83B-74B5E0EC45E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'Uke17'!$J$7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'Uke17'!$J$8:$J$27</c15:sqref>
                  </c15:fullRef>
                </c:ext>
              </c:extLst>
              <c:f>('Uke17'!$J$8:$J$9,'Uke17'!$J$11:$J$12,'Uke17'!$J$14:$J$15,'Uke17'!$J$17:$J$18,'Uke17'!$J$20:$J$21,'Uke17'!$J$23:$J$24,'Uke17'!$J$26:$J$27)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701-4486-8C65-4116113BD90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'Uke18'!$C$32</c:f>
              <c:strCache>
                <c:ptCount val="1"/>
                <c:pt idx="0">
                  <c:v>SUM Matavfall</c:v>
                </c:pt>
              </c:strCache>
            </c:strRef>
          </c:tx>
          <c:spPr>
            <a:solidFill>
              <a:schemeClr val="accent1"/>
            </a:solidFill>
            <a:ln>
              <a:noFill/>
            </a:ln>
            <a:effectLst/>
          </c:spPr>
          <c:invertIfNegative val="0"/>
          <c:cat>
            <c:strRef>
              <c:f>'Uke18'!$D$7:$G$7</c:f>
              <c:strCache>
                <c:ptCount val="4"/>
                <c:pt idx="0">
                  <c:v> LAGER (KG) </c:v>
                </c:pt>
                <c:pt idx="1">
                  <c:v> PRODUKSJON (KG) </c:v>
                </c:pt>
                <c:pt idx="2">
                  <c:v> BUFFET (KG) </c:v>
                </c:pt>
                <c:pt idx="3">
                  <c:v> TALLERKEN (KG) </c:v>
                </c:pt>
              </c:strCache>
            </c:strRef>
          </c:cat>
          <c:val>
            <c:numRef>
              <c:f>'Uke18'!$D$32:$G$32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3A6C-4A99-A93C-7AE42CDD7E4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'Uke18'!$J$7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'Uke18'!$J$8:$J$27</c15:sqref>
                  </c15:fullRef>
                </c:ext>
              </c:extLst>
              <c:f>('Uke18'!$J$8:$J$9,'Uke18'!$J$11:$J$12,'Uke18'!$J$14:$J$15,'Uke18'!$J$17:$J$18,'Uke18'!$J$20:$J$21,'Uke18'!$J$23:$J$24,'Uke18'!$J$26:$J$27)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0D9-4FCC-8316-7D603919A62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'Uke19'!$C$32</c:f>
              <c:strCache>
                <c:ptCount val="1"/>
                <c:pt idx="0">
                  <c:v>SUM Matavfall</c:v>
                </c:pt>
              </c:strCache>
            </c:strRef>
          </c:tx>
          <c:spPr>
            <a:solidFill>
              <a:schemeClr val="accent1"/>
            </a:solidFill>
            <a:ln>
              <a:noFill/>
            </a:ln>
            <a:effectLst/>
          </c:spPr>
          <c:invertIfNegative val="0"/>
          <c:cat>
            <c:strRef>
              <c:f>'Uke19'!$D$7:$G$7</c:f>
              <c:strCache>
                <c:ptCount val="4"/>
                <c:pt idx="0">
                  <c:v> LAGER (KG) </c:v>
                </c:pt>
                <c:pt idx="1">
                  <c:v> PRODUKSJON (KG) </c:v>
                </c:pt>
                <c:pt idx="2">
                  <c:v> BUFFET (KG) </c:v>
                </c:pt>
                <c:pt idx="3">
                  <c:v> TALLERKEN (KG) </c:v>
                </c:pt>
              </c:strCache>
            </c:strRef>
          </c:cat>
          <c:val>
            <c:numRef>
              <c:f>'Uke19'!$D$32:$G$32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92AE-4C52-8936-4BDF25C4BCC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'Uke1'!$C$32</c:f>
              <c:strCache>
                <c:ptCount val="1"/>
                <c:pt idx="0">
                  <c:v>SUM Matavfall</c:v>
                </c:pt>
              </c:strCache>
            </c:strRef>
          </c:tx>
          <c:spPr>
            <a:solidFill>
              <a:schemeClr val="accent1"/>
            </a:solidFill>
            <a:ln>
              <a:noFill/>
            </a:ln>
            <a:effectLst/>
          </c:spPr>
          <c:invertIfNegative val="0"/>
          <c:cat>
            <c:strRef>
              <c:f>'Uke1'!$D$7:$G$7</c:f>
              <c:strCache>
                <c:ptCount val="4"/>
                <c:pt idx="0">
                  <c:v> LAGER (KG) </c:v>
                </c:pt>
                <c:pt idx="1">
                  <c:v> PRODUKSJON (KG) </c:v>
                </c:pt>
                <c:pt idx="2">
                  <c:v> BUFFET (KG) </c:v>
                </c:pt>
                <c:pt idx="3">
                  <c:v> TALLERKEN (KG) </c:v>
                </c:pt>
              </c:strCache>
            </c:strRef>
          </c:cat>
          <c:val>
            <c:numRef>
              <c:f>'Uke1'!$D$32:$G$32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6CE0-448F-8DE2-EA1956B0F00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'Uke19'!$J$7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'Uke19'!$J$8:$J$27</c15:sqref>
                  </c15:fullRef>
                </c:ext>
              </c:extLst>
              <c:f>('Uke19'!$J$8:$J$9,'Uke19'!$J$11:$J$12,'Uke19'!$J$14:$J$15,'Uke19'!$J$17:$J$18,'Uke19'!$J$20:$J$21,'Uke19'!$J$23:$J$24,'Uke19'!$J$26:$J$27)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0CF-43EF-ADEE-43DBC001C63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'Uke20'!$C$32</c:f>
              <c:strCache>
                <c:ptCount val="1"/>
                <c:pt idx="0">
                  <c:v>SUM Matavfall</c:v>
                </c:pt>
              </c:strCache>
            </c:strRef>
          </c:tx>
          <c:spPr>
            <a:solidFill>
              <a:schemeClr val="accent1"/>
            </a:solidFill>
            <a:ln>
              <a:noFill/>
            </a:ln>
            <a:effectLst/>
          </c:spPr>
          <c:invertIfNegative val="0"/>
          <c:cat>
            <c:strRef>
              <c:f>'Uke20'!$D$7:$G$7</c:f>
              <c:strCache>
                <c:ptCount val="4"/>
                <c:pt idx="0">
                  <c:v> LAGER (KG) </c:v>
                </c:pt>
                <c:pt idx="1">
                  <c:v> PRODUKSJON (KG) </c:v>
                </c:pt>
                <c:pt idx="2">
                  <c:v> BUFFET (KG) </c:v>
                </c:pt>
                <c:pt idx="3">
                  <c:v> TALLERKEN (KG) </c:v>
                </c:pt>
              </c:strCache>
            </c:strRef>
          </c:cat>
          <c:val>
            <c:numRef>
              <c:f>'Uke20'!$D$32:$G$32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C5A-40B6-9BFD-85A192A9461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'Uke20'!$J$7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'Uke20'!$J$8:$J$27</c15:sqref>
                  </c15:fullRef>
                </c:ext>
              </c:extLst>
              <c:f>('Uke20'!$J$8:$J$9,'Uke20'!$J$11:$J$12,'Uke20'!$J$14:$J$15,'Uke20'!$J$17:$J$18,'Uke20'!$J$20:$J$21,'Uke20'!$J$23:$J$24,'Uke20'!$J$26:$J$27)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6AF-4DE3-B6FA-A0025D77B01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'Uke21'!$C$32</c:f>
              <c:strCache>
                <c:ptCount val="1"/>
                <c:pt idx="0">
                  <c:v>SUM Matavfall</c:v>
                </c:pt>
              </c:strCache>
            </c:strRef>
          </c:tx>
          <c:spPr>
            <a:solidFill>
              <a:schemeClr val="accent1"/>
            </a:solidFill>
            <a:ln>
              <a:noFill/>
            </a:ln>
            <a:effectLst/>
          </c:spPr>
          <c:invertIfNegative val="0"/>
          <c:cat>
            <c:strRef>
              <c:f>'Uke21'!$D$7:$G$7</c:f>
              <c:strCache>
                <c:ptCount val="4"/>
                <c:pt idx="0">
                  <c:v> LAGER (KG) </c:v>
                </c:pt>
                <c:pt idx="1">
                  <c:v> PRODUKSJON (KG) </c:v>
                </c:pt>
                <c:pt idx="2">
                  <c:v> BUFFET (KG) </c:v>
                </c:pt>
                <c:pt idx="3">
                  <c:v> TALLERKEN (KG) </c:v>
                </c:pt>
              </c:strCache>
            </c:strRef>
          </c:cat>
          <c:val>
            <c:numRef>
              <c:f>'Uke21'!$D$32:$G$32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FB65-46A0-8DD1-6D3E64E2DBD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'Uke21'!$J$7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'Uke21'!$J$8:$J$27</c15:sqref>
                  </c15:fullRef>
                </c:ext>
              </c:extLst>
              <c:f>('Uke21'!$J$8:$J$9,'Uke21'!$J$11:$J$12,'Uke21'!$J$14:$J$15,'Uke21'!$J$17:$J$18,'Uke21'!$J$20:$J$21,'Uke21'!$J$23:$J$24,'Uke21'!$J$26:$J$27)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D01-4B47-A560-A967AB8B4EE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stacked"/>
        <c:varyColors val="0"/>
        <c:ser>
          <c:idx val="0"/>
          <c:order val="0"/>
          <c:tx>
            <c:strRef>
              <c:f>'Uke22'!$C$32</c:f>
              <c:strCache>
                <c:ptCount val="1"/>
                <c:pt idx="0">
                  <c:v>SUM</c:v>
                </c:pt>
              </c:strCache>
            </c:strRef>
          </c:tx>
          <c:spPr>
            <a:solidFill>
              <a:schemeClr val="accent5"/>
            </a:solidFill>
            <a:ln>
              <a:noFill/>
            </a:ln>
            <a:effectLst/>
          </c:spPr>
          <c:invertIfNegative val="0"/>
          <c:cat>
            <c:strRef>
              <c:f>'Uke22'!$D$7:$G$7</c:f>
              <c:strCache>
                <c:ptCount val="4"/>
                <c:pt idx="0">
                  <c:v> LAGER (KG) </c:v>
                </c:pt>
                <c:pt idx="1">
                  <c:v> PRODUKSJON (KG) </c:v>
                </c:pt>
                <c:pt idx="2">
                  <c:v> BUFFET (KG) </c:v>
                </c:pt>
                <c:pt idx="3">
                  <c:v> TALLERKEN (KG) </c:v>
                </c:pt>
              </c:strCache>
            </c:strRef>
          </c:cat>
          <c:val>
            <c:numRef>
              <c:f>'Uke22'!$D$32:$G$32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466A-4AC3-8E6A-5CCADD28AD8E}"/>
            </c:ext>
          </c:extLst>
        </c:ser>
        <c:ser>
          <c:idx val="1"/>
          <c:order val="1"/>
          <c:tx>
            <c:strRef>
              <c:f>'Uke22'!$C$30</c:f>
              <c:strCache>
                <c:ptCount val="1"/>
                <c:pt idx="0">
                  <c:v>Matsvinn (nyttbart)</c:v>
                </c:pt>
              </c:strCache>
            </c:strRef>
          </c:tx>
          <c:spPr>
            <a:solidFill>
              <a:schemeClr val="accent2"/>
            </a:solidFill>
            <a:ln>
              <a:noFill/>
            </a:ln>
            <a:effectLst/>
          </c:spPr>
          <c:invertIfNegative val="0"/>
          <c:val>
            <c:numRef>
              <c:f>'Uke22'!$D$30:$G$30</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C69E-402D-9588-C23D69B1BA32}"/>
            </c:ext>
          </c:extLst>
        </c:ser>
        <c:dLbls>
          <c:showLegendKey val="0"/>
          <c:showVal val="0"/>
          <c:showCatName val="0"/>
          <c:showSerName val="0"/>
          <c:showPercent val="0"/>
          <c:showBubbleSize val="0"/>
        </c:dLbls>
        <c:gapWidth val="150"/>
        <c:overlap val="10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8962757857360403"/>
          <c:h val="7.07663664916327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'Uke22'!$J$7</c:f>
              <c:strCache>
                <c:ptCount val="1"/>
                <c:pt idx="0">
                  <c:v> GRAM PERGJEST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'Uke22'!$J$8:$J$27</c15:sqref>
                  </c15:fullRef>
                </c:ext>
              </c:extLst>
              <c:f>('Uke22'!$J$8:$J$9,'Uke22'!$J$11:$J$12,'Uke22'!$J$14:$J$15,'Uke22'!$J$17:$J$18,'Uke22'!$J$20:$J$21,'Uke22'!$J$23:$J$24,'Uke22'!$J$26:$J$27)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9B6-4A05-BB67-D1604E7DD4D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'Uke23'!$C$32</c:f>
              <c:strCache>
                <c:ptCount val="1"/>
                <c:pt idx="0">
                  <c:v>SUM Matavfall</c:v>
                </c:pt>
              </c:strCache>
            </c:strRef>
          </c:tx>
          <c:spPr>
            <a:solidFill>
              <a:schemeClr val="accent1"/>
            </a:solidFill>
            <a:ln>
              <a:noFill/>
            </a:ln>
            <a:effectLst/>
          </c:spPr>
          <c:invertIfNegative val="0"/>
          <c:cat>
            <c:strRef>
              <c:f>'Uke23'!$D$7:$G$7</c:f>
              <c:strCache>
                <c:ptCount val="4"/>
                <c:pt idx="0">
                  <c:v> LAGER (KG) </c:v>
                </c:pt>
                <c:pt idx="1">
                  <c:v> PRODUKSJON (KG) </c:v>
                </c:pt>
                <c:pt idx="2">
                  <c:v> BUFFET (KG) </c:v>
                </c:pt>
                <c:pt idx="3">
                  <c:v> TALLERKEN (KG) </c:v>
                </c:pt>
              </c:strCache>
            </c:strRef>
          </c:cat>
          <c:val>
            <c:numRef>
              <c:f>'Uke23'!$D$32:$G$32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4AE-45F3-83F1-14D0903311C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'Uke23'!$J$7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'Uke23'!$J$8:$J$27</c15:sqref>
                  </c15:fullRef>
                </c:ext>
              </c:extLst>
              <c:f>('Uke23'!$J$8:$J$9,'Uke23'!$J$11:$J$12,'Uke23'!$J$14:$J$15,'Uke23'!$J$17:$J$18,'Uke23'!$J$20:$J$21,'Uke23'!$J$23:$J$24,'Uke23'!$J$26:$J$27)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A95-4AD6-A945-F10745486AE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'Uke24'!$C$32</c:f>
              <c:strCache>
                <c:ptCount val="1"/>
                <c:pt idx="0">
                  <c:v>SUM Matavfall</c:v>
                </c:pt>
              </c:strCache>
            </c:strRef>
          </c:tx>
          <c:spPr>
            <a:solidFill>
              <a:schemeClr val="accent1"/>
            </a:solidFill>
            <a:ln>
              <a:noFill/>
            </a:ln>
            <a:effectLst/>
          </c:spPr>
          <c:invertIfNegative val="0"/>
          <c:cat>
            <c:strRef>
              <c:f>'Uke24'!$D$7:$G$7</c:f>
              <c:strCache>
                <c:ptCount val="4"/>
                <c:pt idx="0">
                  <c:v> LAGER (KG) </c:v>
                </c:pt>
                <c:pt idx="1">
                  <c:v> PRODUKSJON (KG) </c:v>
                </c:pt>
                <c:pt idx="2">
                  <c:v> BUFFET (KG) </c:v>
                </c:pt>
                <c:pt idx="3">
                  <c:v> TALLERKEN (KG) </c:v>
                </c:pt>
              </c:strCache>
            </c:strRef>
          </c:cat>
          <c:val>
            <c:numRef>
              <c:f>'Uke24'!$D$32:$G$32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AD2-4872-8548-B5D4C81BEB9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'Uke2'!$J$7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'Uke2'!$B$8:$C$28</c15:sqref>
                  </c15:fullRef>
                </c:ext>
              </c:extLst>
              <c:f>('Uke2'!$B$8:$C$9,'Uke2'!$B$11:$C$12,'Uke2'!$B$14:$C$15,'Uke2'!$B$17:$C$18,'Uke2'!$B$20:$C$21,'Uke2'!$B$23:$C$24,'Uke2'!$B$26:$C$28)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'Uke2'!$J$8:$J$27</c15:sqref>
                  </c15:fullRef>
                </c:ext>
              </c:extLst>
              <c:f>('Uke2'!$J$8:$J$9,'Uke2'!$J$11:$J$12,'Uke2'!$J$14:$J$15,'Uke2'!$J$17:$J$18,'Uke2'!$J$20:$J$21,'Uke2'!$J$23:$J$24,'Uke2'!$J$26:$J$27)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A7D-428F-BD7C-9DB2583B1C6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'Uke24'!$J$7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'Uke24'!$J$8:$J$27</c15:sqref>
                  </c15:fullRef>
                </c:ext>
              </c:extLst>
              <c:f>('Uke24'!$J$8:$J$9,'Uke24'!$J$11:$J$12,'Uke24'!$J$14:$J$15,'Uke24'!$J$17:$J$18,'Uke24'!$J$20:$J$21,'Uke24'!$J$23:$J$24,'Uke24'!$J$26:$J$27)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B05-42F2-8D00-3A5D03FE826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'Uke25'!$C$32</c:f>
              <c:strCache>
                <c:ptCount val="1"/>
                <c:pt idx="0">
                  <c:v>SUM Matavfall</c:v>
                </c:pt>
              </c:strCache>
            </c:strRef>
          </c:tx>
          <c:spPr>
            <a:solidFill>
              <a:schemeClr val="accent1"/>
            </a:solidFill>
            <a:ln>
              <a:noFill/>
            </a:ln>
            <a:effectLst/>
          </c:spPr>
          <c:invertIfNegative val="0"/>
          <c:cat>
            <c:strRef>
              <c:f>'Uke25'!$D$7:$G$7</c:f>
              <c:strCache>
                <c:ptCount val="4"/>
                <c:pt idx="0">
                  <c:v> LAGER (KG) </c:v>
                </c:pt>
                <c:pt idx="1">
                  <c:v> PRODUKSJON (KG) </c:v>
                </c:pt>
                <c:pt idx="2">
                  <c:v> BUFFET (KG) </c:v>
                </c:pt>
                <c:pt idx="3">
                  <c:v> TALLERKEN (KG) </c:v>
                </c:pt>
              </c:strCache>
            </c:strRef>
          </c:cat>
          <c:val>
            <c:numRef>
              <c:f>'Uke25'!$D$32:$G$32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F9E5-4CC4-B489-76A56BAB4F75}"/>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'Uke25'!$J$7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'Uke25'!$J$8:$J$27</c15:sqref>
                  </c15:fullRef>
                </c:ext>
              </c:extLst>
              <c:f>('Uke25'!$J$8:$J$9,'Uke25'!$J$11:$J$12,'Uke25'!$J$14:$J$15,'Uke25'!$J$17:$J$18,'Uke25'!$J$20:$J$21,'Uke25'!$J$23:$J$24,'Uke25'!$J$26:$J$27)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D93-48A3-8612-46B509DA9CE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'Uke26'!$C$32</c:f>
              <c:strCache>
                <c:ptCount val="1"/>
                <c:pt idx="0">
                  <c:v>SUM Matavfall</c:v>
                </c:pt>
              </c:strCache>
            </c:strRef>
          </c:tx>
          <c:spPr>
            <a:solidFill>
              <a:schemeClr val="accent1"/>
            </a:solidFill>
            <a:ln>
              <a:noFill/>
            </a:ln>
            <a:effectLst/>
          </c:spPr>
          <c:invertIfNegative val="0"/>
          <c:cat>
            <c:strRef>
              <c:f>'Uke26'!$D$7:$G$7</c:f>
              <c:strCache>
                <c:ptCount val="4"/>
                <c:pt idx="0">
                  <c:v> LAGER (KG) </c:v>
                </c:pt>
                <c:pt idx="1">
                  <c:v> PRODUKSJON (KG) </c:v>
                </c:pt>
                <c:pt idx="2">
                  <c:v> BUFFET (KG) </c:v>
                </c:pt>
                <c:pt idx="3">
                  <c:v> TALLERKEN (KG) </c:v>
                </c:pt>
              </c:strCache>
            </c:strRef>
          </c:cat>
          <c:val>
            <c:numRef>
              <c:f>'Uke26'!$D$32:$G$32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856-4DAD-94AE-6601A5762FF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'Uke26'!$J$7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'Uke26'!$J$8:$J$27</c15:sqref>
                  </c15:fullRef>
                </c:ext>
              </c:extLst>
              <c:f>('Uke26'!$J$8:$J$9,'Uke26'!$J$11:$J$12,'Uke26'!$J$14:$J$15,'Uke26'!$J$17:$J$18,'Uke26'!$J$20:$J$21,'Uke26'!$J$23:$J$24,'Uke26'!$J$26:$J$27)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651-40DF-8B09-F363BB674C0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'Uke27'!$J$7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'Uke27'!$B$8:$C$28</c15:sqref>
                  </c15:fullRef>
                </c:ext>
              </c:extLst>
              <c:f>('Uke27'!$B$8:$C$9,'Uke27'!$B$11:$C$12,'Uke27'!$B$14:$C$15,'Uke27'!$B$17:$C$18,'Uke27'!$B$20:$C$21,'Uke27'!$B$23:$C$24,'Uke27'!$B$26:$C$28)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'Uke27'!$J$8:$J$27</c15:sqref>
                  </c15:fullRef>
                </c:ext>
              </c:extLst>
              <c:f>('Uke27'!$J$8:$J$9,'Uke27'!$J$11:$J$12,'Uke27'!$J$14:$J$15,'Uke27'!$J$17:$J$18,'Uke27'!$J$20:$J$21,'Uke27'!$J$23:$J$24,'Uke27'!$J$26:$J$27)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0AC-4784-83B5-E80BC616DC4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'Uke27'!$C$32</c:f>
              <c:strCache>
                <c:ptCount val="1"/>
                <c:pt idx="0">
                  <c:v>SUM Matavfall</c:v>
                </c:pt>
              </c:strCache>
            </c:strRef>
          </c:tx>
          <c:spPr>
            <a:solidFill>
              <a:schemeClr val="accent1"/>
            </a:solidFill>
            <a:ln>
              <a:noFill/>
            </a:ln>
            <a:effectLst/>
          </c:spPr>
          <c:invertIfNegative val="0"/>
          <c:cat>
            <c:strRef>
              <c:f>'Uke27'!$D$7:$G$7</c:f>
              <c:strCache>
                <c:ptCount val="4"/>
                <c:pt idx="0">
                  <c:v> LAGER (KG) </c:v>
                </c:pt>
                <c:pt idx="1">
                  <c:v> PRODUKSJON (KG) </c:v>
                </c:pt>
                <c:pt idx="2">
                  <c:v> BUFFET (KG) </c:v>
                </c:pt>
                <c:pt idx="3">
                  <c:v> TALLERKEN (KG) </c:v>
                </c:pt>
              </c:strCache>
            </c:strRef>
          </c:cat>
          <c:val>
            <c:numRef>
              <c:f>'Uke27'!$D$32:$G$32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0694-46DC-B4A9-9F51D048E5F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'Uke28'!$J$7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'Uke28'!$B$8:$C$28</c15:sqref>
                  </c15:fullRef>
                </c:ext>
              </c:extLst>
              <c:f>('Uke28'!$B$8:$C$9,'Uke28'!$B$11:$C$12,'Uke28'!$B$14:$C$15,'Uke28'!$B$17:$C$18,'Uke28'!$B$20:$C$21,'Uke28'!$B$23:$C$24,'Uke28'!$B$26:$C$28)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'Uke28'!$J$8:$J$27</c15:sqref>
                  </c15:fullRef>
                </c:ext>
              </c:extLst>
              <c:f>('Uke28'!$J$8:$J$9,'Uke28'!$J$11:$J$12,'Uke28'!$J$14:$J$15,'Uke28'!$J$17:$J$18,'Uke28'!$J$20:$J$21,'Uke28'!$J$23:$J$24,'Uke28'!$J$26:$J$27)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165-4E03-B8DC-D654A01A397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'Uke28'!$C$32</c:f>
              <c:strCache>
                <c:ptCount val="1"/>
                <c:pt idx="0">
                  <c:v>SUM Matavfall</c:v>
                </c:pt>
              </c:strCache>
            </c:strRef>
          </c:tx>
          <c:spPr>
            <a:solidFill>
              <a:schemeClr val="accent1"/>
            </a:solidFill>
            <a:ln>
              <a:noFill/>
            </a:ln>
            <a:effectLst/>
          </c:spPr>
          <c:invertIfNegative val="0"/>
          <c:cat>
            <c:strRef>
              <c:f>'Uke28'!$D$7:$G$7</c:f>
              <c:strCache>
                <c:ptCount val="4"/>
                <c:pt idx="0">
                  <c:v> LAGER (KG) </c:v>
                </c:pt>
                <c:pt idx="1">
                  <c:v> PRODUKSJON (KG) </c:v>
                </c:pt>
                <c:pt idx="2">
                  <c:v> BUFFET (KG) </c:v>
                </c:pt>
                <c:pt idx="3">
                  <c:v> TALLERKEN (KG) </c:v>
                </c:pt>
              </c:strCache>
            </c:strRef>
          </c:cat>
          <c:val>
            <c:numRef>
              <c:f>'Uke28'!$D$32:$G$32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03D3-4A00-9412-8A0A00535D9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'Uke29'!$J$7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'Uke29'!$B$8:$C$28</c15:sqref>
                  </c15:fullRef>
                </c:ext>
              </c:extLst>
              <c:f>('Uke29'!$B$8:$C$9,'Uke29'!$B$11:$C$12,'Uke29'!$B$14:$C$15,'Uke29'!$B$17:$C$18,'Uke29'!$B$20:$C$21,'Uke29'!$B$23:$C$24,'Uke29'!$B$26:$C$28)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'Uke29'!$J$8:$J$27</c15:sqref>
                  </c15:fullRef>
                </c:ext>
              </c:extLst>
              <c:f>('Uke29'!$J$8:$J$9,'Uke29'!$J$11:$J$12,'Uke29'!$J$14:$J$15,'Uke29'!$J$17:$J$18,'Uke29'!$J$20:$J$21,'Uke29'!$J$23:$J$24,'Uke29'!$J$26:$J$27)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B75-466D-B627-EAE30C0BEA2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'Uke2'!$C$32</c:f>
              <c:strCache>
                <c:ptCount val="1"/>
                <c:pt idx="0">
                  <c:v>SUM Matavfall</c:v>
                </c:pt>
              </c:strCache>
            </c:strRef>
          </c:tx>
          <c:spPr>
            <a:solidFill>
              <a:schemeClr val="accent1"/>
            </a:solidFill>
            <a:ln>
              <a:noFill/>
            </a:ln>
            <a:effectLst/>
          </c:spPr>
          <c:invertIfNegative val="0"/>
          <c:cat>
            <c:strRef>
              <c:f>'Uke2'!$D$7:$G$7</c:f>
              <c:strCache>
                <c:ptCount val="4"/>
                <c:pt idx="0">
                  <c:v> LAGER (KG) </c:v>
                </c:pt>
                <c:pt idx="1">
                  <c:v> PRODUKSJON (KG) </c:v>
                </c:pt>
                <c:pt idx="2">
                  <c:v> BUFFET (KG) </c:v>
                </c:pt>
                <c:pt idx="3">
                  <c:v> TALLERKEN (KG) </c:v>
                </c:pt>
              </c:strCache>
            </c:strRef>
          </c:cat>
          <c:val>
            <c:numRef>
              <c:f>'Uke2'!$D$32:$G$32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5DC9-4CCA-BD03-59460A54F50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'Uke29'!$C$32</c:f>
              <c:strCache>
                <c:ptCount val="1"/>
                <c:pt idx="0">
                  <c:v>SUM Matavfall</c:v>
                </c:pt>
              </c:strCache>
            </c:strRef>
          </c:tx>
          <c:spPr>
            <a:solidFill>
              <a:schemeClr val="accent1"/>
            </a:solidFill>
            <a:ln>
              <a:noFill/>
            </a:ln>
            <a:effectLst/>
          </c:spPr>
          <c:invertIfNegative val="0"/>
          <c:cat>
            <c:strRef>
              <c:f>'Uke29'!$D$7:$G$7</c:f>
              <c:strCache>
                <c:ptCount val="4"/>
                <c:pt idx="0">
                  <c:v> LAGER (KG) </c:v>
                </c:pt>
                <c:pt idx="1">
                  <c:v> PRODUKSJON (KG) </c:v>
                </c:pt>
                <c:pt idx="2">
                  <c:v> BUFFET (KG) </c:v>
                </c:pt>
                <c:pt idx="3">
                  <c:v> TALLERKEN (KG) </c:v>
                </c:pt>
              </c:strCache>
            </c:strRef>
          </c:cat>
          <c:val>
            <c:numRef>
              <c:f>'Uke29'!$D$32:$G$32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EFB4-4D39-953B-D0E1D37F03F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'Uke30'!$J$7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'Uke30'!$J$8:$J$27</c15:sqref>
                  </c15:fullRef>
                </c:ext>
              </c:extLst>
              <c:f>('Uke30'!$J$8:$J$9,'Uke30'!$J$11:$J$12,'Uke30'!$J$14:$J$15,'Uke30'!$J$17:$J$18,'Uke30'!$J$20:$J$21,'Uke30'!$J$23:$J$24,'Uke30'!$J$26:$J$27)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DEA-42E5-8422-DF4FA8939F0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'Uke30'!$C$32</c:f>
              <c:strCache>
                <c:ptCount val="1"/>
                <c:pt idx="0">
                  <c:v>SUM Matavfall</c:v>
                </c:pt>
              </c:strCache>
            </c:strRef>
          </c:tx>
          <c:spPr>
            <a:solidFill>
              <a:schemeClr val="accent1"/>
            </a:solidFill>
            <a:ln>
              <a:noFill/>
            </a:ln>
            <a:effectLst/>
          </c:spPr>
          <c:invertIfNegative val="0"/>
          <c:cat>
            <c:strRef>
              <c:f>'Uke30'!$D$7:$G$7</c:f>
              <c:strCache>
                <c:ptCount val="4"/>
                <c:pt idx="0">
                  <c:v> LAGER (KG) </c:v>
                </c:pt>
                <c:pt idx="1">
                  <c:v> PRODUKSJON (KG) </c:v>
                </c:pt>
                <c:pt idx="2">
                  <c:v> BUFFET (KG) </c:v>
                </c:pt>
                <c:pt idx="3">
                  <c:v> TALLERKEN (KG) </c:v>
                </c:pt>
              </c:strCache>
            </c:strRef>
          </c:cat>
          <c:val>
            <c:numRef>
              <c:f>'Uke30'!$D$32:$G$32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5A12-4E2C-907C-0BFB3C5C6AF5}"/>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'Uke31'!$C$32</c:f>
              <c:strCache>
                <c:ptCount val="1"/>
                <c:pt idx="0">
                  <c:v>SUM Matavfall</c:v>
                </c:pt>
              </c:strCache>
            </c:strRef>
          </c:tx>
          <c:spPr>
            <a:solidFill>
              <a:schemeClr val="accent1"/>
            </a:solidFill>
            <a:ln>
              <a:noFill/>
            </a:ln>
            <a:effectLst/>
          </c:spPr>
          <c:invertIfNegative val="0"/>
          <c:cat>
            <c:strRef>
              <c:f>'Uke31'!$D$7:$G$7</c:f>
              <c:strCache>
                <c:ptCount val="4"/>
                <c:pt idx="0">
                  <c:v> LAGER (KG) </c:v>
                </c:pt>
                <c:pt idx="1">
                  <c:v> PRODUKSJON (KG) </c:v>
                </c:pt>
                <c:pt idx="2">
                  <c:v> BUFFET (KG) </c:v>
                </c:pt>
                <c:pt idx="3">
                  <c:v> TALLERKEN (KG) </c:v>
                </c:pt>
              </c:strCache>
            </c:strRef>
          </c:cat>
          <c:val>
            <c:numRef>
              <c:f>'Uke31'!$D$32:$G$32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CC7-4D13-897B-90A47864D508}"/>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'Uke31'!$J$7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'Uke31'!$J$8:$J$27</c15:sqref>
                  </c15:fullRef>
                </c:ext>
              </c:extLst>
              <c:f>('Uke31'!$J$8:$J$9,'Uke31'!$J$11:$J$12,'Uke31'!$J$14:$J$15,'Uke31'!$J$17:$J$18,'Uke31'!$J$20:$J$21,'Uke31'!$J$23:$J$24,'Uke31'!$J$26:$J$27)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866-4BBD-B625-0335A53535D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'Uke32'!$C$32</c:f>
              <c:strCache>
                <c:ptCount val="1"/>
                <c:pt idx="0">
                  <c:v>SUM Matavfall</c:v>
                </c:pt>
              </c:strCache>
            </c:strRef>
          </c:tx>
          <c:spPr>
            <a:solidFill>
              <a:schemeClr val="accent1"/>
            </a:solidFill>
            <a:ln>
              <a:noFill/>
            </a:ln>
            <a:effectLst/>
          </c:spPr>
          <c:invertIfNegative val="0"/>
          <c:cat>
            <c:strRef>
              <c:f>'Uke32'!$D$7:$G$7</c:f>
              <c:strCache>
                <c:ptCount val="4"/>
                <c:pt idx="0">
                  <c:v> LAGER (KG) </c:v>
                </c:pt>
                <c:pt idx="1">
                  <c:v> PRODUKSJON (KG) </c:v>
                </c:pt>
                <c:pt idx="2">
                  <c:v> BUFFET (KG) </c:v>
                </c:pt>
                <c:pt idx="3">
                  <c:v> TALLERKEN (KG) </c:v>
                </c:pt>
              </c:strCache>
            </c:strRef>
          </c:cat>
          <c:val>
            <c:numRef>
              <c:f>'Uke32'!$D$32:$G$32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EA2-462D-8EDE-0D9C12E9B61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'Uke32'!$J$7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'Uke32'!$J$8:$J$27</c15:sqref>
                  </c15:fullRef>
                </c:ext>
              </c:extLst>
              <c:f>('Uke32'!$J$8:$J$9,'Uke32'!$J$11:$J$12,'Uke32'!$J$14:$J$15,'Uke32'!$J$17:$J$18,'Uke32'!$J$20:$J$21,'Uke32'!$J$23:$J$24,'Uke32'!$J$26:$J$27)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422-42D1-A07C-C0B76A0ED0D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'Uke33'!$C$32</c:f>
              <c:strCache>
                <c:ptCount val="1"/>
                <c:pt idx="0">
                  <c:v>SUM Matavfall</c:v>
                </c:pt>
              </c:strCache>
            </c:strRef>
          </c:tx>
          <c:spPr>
            <a:solidFill>
              <a:schemeClr val="accent1"/>
            </a:solidFill>
            <a:ln>
              <a:noFill/>
            </a:ln>
            <a:effectLst/>
          </c:spPr>
          <c:invertIfNegative val="0"/>
          <c:cat>
            <c:strRef>
              <c:f>'Uke33'!$D$7:$G$7</c:f>
              <c:strCache>
                <c:ptCount val="4"/>
                <c:pt idx="0">
                  <c:v> LAGER (KG) </c:v>
                </c:pt>
                <c:pt idx="1">
                  <c:v> PRODUKSJON (KG) </c:v>
                </c:pt>
                <c:pt idx="2">
                  <c:v> BUFFET (KG) </c:v>
                </c:pt>
                <c:pt idx="3">
                  <c:v> TALLERKEN (KG) </c:v>
                </c:pt>
              </c:strCache>
            </c:strRef>
          </c:cat>
          <c:val>
            <c:numRef>
              <c:f>'Uke33'!$D$32:$G$32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E7F-466F-A5B0-26F0D8F97AD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'Uke33'!$J$7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'Uke33'!$J$8:$J$27</c15:sqref>
                  </c15:fullRef>
                </c:ext>
              </c:extLst>
              <c:f>('Uke33'!$J$8:$J$9,'Uke33'!$J$11:$J$12,'Uke33'!$J$14:$J$15,'Uke33'!$J$17:$J$18,'Uke33'!$J$20:$J$21,'Uke33'!$J$23:$J$24,'Uke33'!$J$26:$J$27)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A48-4C0E-B436-D35C8967197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'Uke34'!$C$32</c:f>
              <c:strCache>
                <c:ptCount val="1"/>
                <c:pt idx="0">
                  <c:v>SUM Matavfall</c:v>
                </c:pt>
              </c:strCache>
            </c:strRef>
          </c:tx>
          <c:spPr>
            <a:solidFill>
              <a:schemeClr val="accent1"/>
            </a:solidFill>
            <a:ln>
              <a:noFill/>
            </a:ln>
            <a:effectLst/>
          </c:spPr>
          <c:invertIfNegative val="0"/>
          <c:cat>
            <c:strRef>
              <c:f>'Uke34'!$D$7:$G$7</c:f>
              <c:strCache>
                <c:ptCount val="4"/>
                <c:pt idx="0">
                  <c:v> LAGER (KG) </c:v>
                </c:pt>
                <c:pt idx="1">
                  <c:v> PRODUKSJON (KG) </c:v>
                </c:pt>
                <c:pt idx="2">
                  <c:v> BUFFET (KG) </c:v>
                </c:pt>
                <c:pt idx="3">
                  <c:v> TALLERKEN (KG) </c:v>
                </c:pt>
              </c:strCache>
            </c:strRef>
          </c:cat>
          <c:val>
            <c:numRef>
              <c:f>'Uke34'!$D$32:$G$32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31E-4FCD-88DD-2A789A12E5C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'Uke3'!$J$7</c:f>
              <c:strCache>
                <c:ptCount val="1"/>
                <c:pt idx="0">
                  <c:v> GRAM PER GJEST </c:v>
                </c:pt>
              </c:strCache>
            </c:strRef>
          </c:tx>
          <c:spPr>
            <a:solidFill>
              <a:schemeClr val="accent1"/>
            </a:solidFill>
            <a:ln>
              <a:noFill/>
            </a:ln>
            <a:effectLst/>
          </c:spPr>
          <c:invertIfNegative val="0"/>
          <c:cat>
            <c:multiLvlStrRef>
              <c:extLst>
                <c:ext xmlns:c15="http://schemas.microsoft.com/office/drawing/2012/chart" uri="{02D57815-91ED-43cb-92C2-25804820EDAC}">
                  <c15:fullRef>
                    <c15:sqref>'Uke3'!$B$8:$C$28</c15:sqref>
                  </c15:fullRef>
                </c:ext>
              </c:extLst>
              <c:f>('Uke3'!$B$8:$C$9,'Uke3'!$B$11:$C$12,'Uke3'!$B$14:$C$15,'Uke3'!$B$17:$C$18,'Uke3'!$B$20:$C$21,'Uke3'!$B$23:$C$24,'Uke3'!$B$26:$C$28)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'Uke3'!$J$8:$J$27</c15:sqref>
                  </c15:fullRef>
                </c:ext>
              </c:extLst>
              <c:f>('Uke3'!$J$8:$J$9,'Uke3'!$J$11:$J$12,'Uke3'!$J$14:$J$15,'Uke3'!$J$17:$J$18,'Uke3'!$J$20:$J$21,'Uke3'!$J$23:$J$24,'Uke3'!$J$26:$J$27)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317-4597-81C3-662151216196}"/>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'Uke34'!$J$7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'Uke34'!$J$8:$J$27</c15:sqref>
                  </c15:fullRef>
                </c:ext>
              </c:extLst>
              <c:f>('Uke34'!$J$8:$J$9,'Uke34'!$J$11:$J$12,'Uke34'!$J$14:$J$15,'Uke34'!$J$17:$J$18,'Uke34'!$J$20:$J$21,'Uke34'!$J$23:$J$24,'Uke34'!$J$26:$J$27)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09E-45B0-B25E-5D76EB345D6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'Uke35'!$C$32</c:f>
              <c:strCache>
                <c:ptCount val="1"/>
                <c:pt idx="0">
                  <c:v>SUM Matavfall</c:v>
                </c:pt>
              </c:strCache>
            </c:strRef>
          </c:tx>
          <c:spPr>
            <a:solidFill>
              <a:schemeClr val="accent1"/>
            </a:solidFill>
            <a:ln>
              <a:noFill/>
            </a:ln>
            <a:effectLst/>
          </c:spPr>
          <c:invertIfNegative val="0"/>
          <c:cat>
            <c:strRef>
              <c:f>'Uke35'!$D$7:$G$7</c:f>
              <c:strCache>
                <c:ptCount val="4"/>
                <c:pt idx="0">
                  <c:v> LAGER (KG) </c:v>
                </c:pt>
                <c:pt idx="1">
                  <c:v> PRODUKSJON (KG) </c:v>
                </c:pt>
                <c:pt idx="2">
                  <c:v> BUFFET (KG) </c:v>
                </c:pt>
                <c:pt idx="3">
                  <c:v> TALLERKEN (KG) </c:v>
                </c:pt>
              </c:strCache>
            </c:strRef>
          </c:cat>
          <c:val>
            <c:numRef>
              <c:f>'Uke35'!$D$32:$G$32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F10E-4060-A604-1525CD98EC5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'Uke35'!$J$7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'Uke35'!$J$8:$J$27</c15:sqref>
                  </c15:fullRef>
                </c:ext>
              </c:extLst>
              <c:f>('Uke35'!$J$8:$J$9,'Uke35'!$J$11:$J$12,'Uke35'!$J$14:$J$15,'Uke35'!$J$17:$J$18,'Uke35'!$J$20:$J$21,'Uke35'!$J$23:$J$24,'Uke35'!$J$26:$J$27)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91B-45D3-97C3-EE248BA30D2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'Uke36'!$C$32</c:f>
              <c:strCache>
                <c:ptCount val="1"/>
                <c:pt idx="0">
                  <c:v>SUM Matavfall</c:v>
                </c:pt>
              </c:strCache>
            </c:strRef>
          </c:tx>
          <c:spPr>
            <a:solidFill>
              <a:schemeClr val="accent1"/>
            </a:solidFill>
            <a:ln>
              <a:noFill/>
            </a:ln>
            <a:effectLst/>
          </c:spPr>
          <c:invertIfNegative val="0"/>
          <c:cat>
            <c:strRef>
              <c:f>'Uke36'!$D$7:$G$7</c:f>
              <c:strCache>
                <c:ptCount val="4"/>
                <c:pt idx="0">
                  <c:v> LAGER (KG) </c:v>
                </c:pt>
                <c:pt idx="1">
                  <c:v> PRODUKSJON (KG) </c:v>
                </c:pt>
                <c:pt idx="2">
                  <c:v> BUFFET (KG) </c:v>
                </c:pt>
                <c:pt idx="3">
                  <c:v> TALLERKEN (KG) </c:v>
                </c:pt>
              </c:strCache>
            </c:strRef>
          </c:cat>
          <c:val>
            <c:numRef>
              <c:f>'Uke36'!$D$32:$G$32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4833-4AAF-9DE3-E534ED01EBA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'Uke36'!$J$7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'Uke36'!$J$8:$J$27</c15:sqref>
                  </c15:fullRef>
                </c:ext>
              </c:extLst>
              <c:f>('Uke36'!$J$8:$J$9,'Uke36'!$J$11:$J$12,'Uke36'!$J$14:$J$15,'Uke36'!$J$17:$J$18,'Uke36'!$J$20:$J$21,'Uke36'!$J$23:$J$24,'Uke36'!$J$26:$J$27)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321-45C0-9094-D82D10082CC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'Uke37'!$C$32</c:f>
              <c:strCache>
                <c:ptCount val="1"/>
                <c:pt idx="0">
                  <c:v>SUM Matavfall</c:v>
                </c:pt>
              </c:strCache>
            </c:strRef>
          </c:tx>
          <c:spPr>
            <a:solidFill>
              <a:schemeClr val="accent1"/>
            </a:solidFill>
            <a:ln>
              <a:noFill/>
            </a:ln>
            <a:effectLst/>
          </c:spPr>
          <c:invertIfNegative val="0"/>
          <c:cat>
            <c:strRef>
              <c:f>'Uke37'!$D$7:$G$7</c:f>
              <c:strCache>
                <c:ptCount val="4"/>
                <c:pt idx="0">
                  <c:v> LAGER (KG) </c:v>
                </c:pt>
                <c:pt idx="1">
                  <c:v> PRODUKSJON (KG) </c:v>
                </c:pt>
                <c:pt idx="2">
                  <c:v> BUFFET (KG) </c:v>
                </c:pt>
                <c:pt idx="3">
                  <c:v> TALLERKEN (KG) </c:v>
                </c:pt>
              </c:strCache>
            </c:strRef>
          </c:cat>
          <c:val>
            <c:numRef>
              <c:f>'Uke37'!$D$32:$G$32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F3A5-4A9F-9CD6-876B18A56F0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'Uke37'!$J$7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'Uke37'!$J$8:$J$27</c15:sqref>
                  </c15:fullRef>
                </c:ext>
              </c:extLst>
              <c:f>('Uke37'!$J$8:$J$9,'Uke37'!$J$11:$J$12,'Uke37'!$J$14:$J$15,'Uke37'!$J$17:$J$18,'Uke37'!$J$20:$J$21,'Uke37'!$J$23:$J$24,'Uke37'!$J$26:$J$27)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71A-4FA6-AAF3-90D6DBE818A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'Uke38'!$C$32</c:f>
              <c:strCache>
                <c:ptCount val="1"/>
                <c:pt idx="0">
                  <c:v>SUM Matavfall</c:v>
                </c:pt>
              </c:strCache>
            </c:strRef>
          </c:tx>
          <c:spPr>
            <a:solidFill>
              <a:schemeClr val="accent1"/>
            </a:solidFill>
            <a:ln>
              <a:noFill/>
            </a:ln>
            <a:effectLst/>
          </c:spPr>
          <c:invertIfNegative val="0"/>
          <c:cat>
            <c:strRef>
              <c:f>'Uke38'!$D$7:$G$7</c:f>
              <c:strCache>
                <c:ptCount val="4"/>
                <c:pt idx="0">
                  <c:v> LAGER (KG) </c:v>
                </c:pt>
                <c:pt idx="1">
                  <c:v> PRODUKSJON (KG) </c:v>
                </c:pt>
                <c:pt idx="2">
                  <c:v> BUFFET (KG) </c:v>
                </c:pt>
                <c:pt idx="3">
                  <c:v> TALLERKEN (KG) </c:v>
                </c:pt>
              </c:strCache>
            </c:strRef>
          </c:cat>
          <c:val>
            <c:numRef>
              <c:f>'Uke38'!$D$32:$G$32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3B78-499D-9E21-4D79A8F706B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'Uke38'!$J$7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'Uke38'!$J$8:$J$27</c15:sqref>
                  </c15:fullRef>
                </c:ext>
              </c:extLst>
              <c:f>('Uke38'!$J$8:$J$9,'Uke38'!$J$11:$J$12,'Uke38'!$J$14:$J$15,'Uke38'!$J$17:$J$18,'Uke38'!$J$20:$J$21,'Uke38'!$J$23:$J$24,'Uke38'!$J$26:$J$27)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F0E-455F-AD11-26FF6CB58A0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'Uke39'!$C$32</c:f>
              <c:strCache>
                <c:ptCount val="1"/>
                <c:pt idx="0">
                  <c:v>SUM Matavfall</c:v>
                </c:pt>
              </c:strCache>
            </c:strRef>
          </c:tx>
          <c:spPr>
            <a:solidFill>
              <a:schemeClr val="accent1"/>
            </a:solidFill>
            <a:ln>
              <a:noFill/>
            </a:ln>
            <a:effectLst/>
          </c:spPr>
          <c:invertIfNegative val="0"/>
          <c:cat>
            <c:strRef>
              <c:f>'Uke39'!$D$7:$G$7</c:f>
              <c:strCache>
                <c:ptCount val="4"/>
                <c:pt idx="0">
                  <c:v> LAGER (KG) </c:v>
                </c:pt>
                <c:pt idx="1">
                  <c:v> PRODUKSJON (KG) </c:v>
                </c:pt>
                <c:pt idx="2">
                  <c:v> BUFFET (KG) </c:v>
                </c:pt>
                <c:pt idx="3">
                  <c:v> TALLERKEN (KG) </c:v>
                </c:pt>
              </c:strCache>
            </c:strRef>
          </c:cat>
          <c:val>
            <c:numRef>
              <c:f>'Uke39'!$D$32:$G$32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118-453A-AEF4-C8FDAEA8671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'Uke3'!$C$32</c:f>
              <c:strCache>
                <c:ptCount val="1"/>
                <c:pt idx="0">
                  <c:v>SUM Matavfall</c:v>
                </c:pt>
              </c:strCache>
            </c:strRef>
          </c:tx>
          <c:spPr>
            <a:solidFill>
              <a:schemeClr val="accent1"/>
            </a:solidFill>
            <a:ln>
              <a:noFill/>
            </a:ln>
            <a:effectLst/>
          </c:spPr>
          <c:invertIfNegative val="0"/>
          <c:cat>
            <c:strRef>
              <c:f>'Uke3'!$D$7:$G$7</c:f>
              <c:strCache>
                <c:ptCount val="4"/>
                <c:pt idx="0">
                  <c:v> LAGER (KG) </c:v>
                </c:pt>
                <c:pt idx="1">
                  <c:v> PRODUKSJON (KG) </c:v>
                </c:pt>
                <c:pt idx="2">
                  <c:v> BUFFET (KG) </c:v>
                </c:pt>
                <c:pt idx="3">
                  <c:v> TALLERKEN (KG) </c:v>
                </c:pt>
              </c:strCache>
            </c:strRef>
          </c:cat>
          <c:val>
            <c:numRef>
              <c:f>'Uke3'!$D$32:$G$32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0AEE-459A-903B-DA3C085C802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'Uke39'!$J$7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'Uke39'!$J$8:$J$27</c15:sqref>
                  </c15:fullRef>
                </c:ext>
              </c:extLst>
              <c:f>('Uke39'!$J$8:$J$9,'Uke39'!$J$11:$J$12,'Uke39'!$J$14:$J$15,'Uke39'!$J$17:$J$18,'Uke39'!$J$20:$J$21,'Uke39'!$J$23:$J$24,'Uke39'!$J$26:$J$27)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DF8-4EC8-BFCB-7C214B57394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'Uke40'!$C$32</c:f>
              <c:strCache>
                <c:ptCount val="1"/>
                <c:pt idx="0">
                  <c:v>SUM Matavfall</c:v>
                </c:pt>
              </c:strCache>
            </c:strRef>
          </c:tx>
          <c:spPr>
            <a:solidFill>
              <a:schemeClr val="accent1"/>
            </a:solidFill>
            <a:ln>
              <a:noFill/>
            </a:ln>
            <a:effectLst/>
          </c:spPr>
          <c:invertIfNegative val="0"/>
          <c:cat>
            <c:strRef>
              <c:f>'Uke40'!$D$7:$G$7</c:f>
              <c:strCache>
                <c:ptCount val="4"/>
                <c:pt idx="0">
                  <c:v> LAGER (KG) </c:v>
                </c:pt>
                <c:pt idx="1">
                  <c:v> PRODUKSJON (KG) </c:v>
                </c:pt>
                <c:pt idx="2">
                  <c:v> BUFFET (KG) </c:v>
                </c:pt>
                <c:pt idx="3">
                  <c:v> TALLERKEN (KG) </c:v>
                </c:pt>
              </c:strCache>
            </c:strRef>
          </c:cat>
          <c:val>
            <c:numRef>
              <c:f>'Uke40'!$D$32:$G$32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DBE0-45E2-8D28-B2E25486590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'Uke40'!$J$7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'Uke40'!$J$8:$J$27</c15:sqref>
                  </c15:fullRef>
                </c:ext>
              </c:extLst>
              <c:f>('Uke40'!$J$8:$J$9,'Uke40'!$J$11:$J$12,'Uke40'!$J$14:$J$15,'Uke40'!$J$17:$J$18,'Uke40'!$J$20:$J$21,'Uke40'!$J$23:$J$24,'Uke40'!$J$26:$J$27)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7E6-460A-9C1B-83734E29A3AE}"/>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'Uke41'!$C$32</c:f>
              <c:strCache>
                <c:ptCount val="1"/>
                <c:pt idx="0">
                  <c:v>SUM Matavfall</c:v>
                </c:pt>
              </c:strCache>
            </c:strRef>
          </c:tx>
          <c:spPr>
            <a:solidFill>
              <a:schemeClr val="accent1"/>
            </a:solidFill>
            <a:ln>
              <a:noFill/>
            </a:ln>
            <a:effectLst/>
          </c:spPr>
          <c:invertIfNegative val="0"/>
          <c:cat>
            <c:strRef>
              <c:f>'Uke41'!$D$7:$G$7</c:f>
              <c:strCache>
                <c:ptCount val="4"/>
                <c:pt idx="0">
                  <c:v> LAGER (KG) </c:v>
                </c:pt>
                <c:pt idx="1">
                  <c:v> PRODUKSJON (KG) </c:v>
                </c:pt>
                <c:pt idx="2">
                  <c:v> BUFFET (KG) </c:v>
                </c:pt>
                <c:pt idx="3">
                  <c:v> TALLERKEN (KG) </c:v>
                </c:pt>
              </c:strCache>
            </c:strRef>
          </c:cat>
          <c:val>
            <c:numRef>
              <c:f>'Uke41'!$D$32:$G$32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61C-478C-96ED-C0D86210AA2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'Uke41'!$J$7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'Uke41'!$J$8:$J$27</c15:sqref>
                  </c15:fullRef>
                </c:ext>
              </c:extLst>
              <c:f>('Uke41'!$J$8:$J$9,'Uke41'!$J$11:$J$12,'Uke41'!$J$14:$J$15,'Uke41'!$J$17:$J$18,'Uke41'!$J$20:$J$21,'Uke41'!$J$23:$J$24,'Uke41'!$J$26:$J$27)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625-400A-8365-DAA9963E203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'Uke42'!$C$32</c:f>
              <c:strCache>
                <c:ptCount val="1"/>
                <c:pt idx="0">
                  <c:v>SUM Matavfall</c:v>
                </c:pt>
              </c:strCache>
            </c:strRef>
          </c:tx>
          <c:spPr>
            <a:solidFill>
              <a:schemeClr val="accent1"/>
            </a:solidFill>
            <a:ln>
              <a:noFill/>
            </a:ln>
            <a:effectLst/>
          </c:spPr>
          <c:invertIfNegative val="0"/>
          <c:cat>
            <c:strRef>
              <c:f>'Uke42'!$D$7:$G$7</c:f>
              <c:strCache>
                <c:ptCount val="4"/>
                <c:pt idx="0">
                  <c:v> LAGER (KG) </c:v>
                </c:pt>
                <c:pt idx="1">
                  <c:v> PRODUKSJON (KG) </c:v>
                </c:pt>
                <c:pt idx="2">
                  <c:v> BUFFET (KG) </c:v>
                </c:pt>
                <c:pt idx="3">
                  <c:v> TALLERKEN (KG) </c:v>
                </c:pt>
              </c:strCache>
            </c:strRef>
          </c:cat>
          <c:val>
            <c:numRef>
              <c:f>'Uke42'!$D$32:$G$32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9D18-482C-AA51-1220780CB160}"/>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'Uke42'!$J$7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'Uke42'!$J$8:$J$27</c15:sqref>
                  </c15:fullRef>
                </c:ext>
              </c:extLst>
              <c:f>('Uke42'!$J$8:$J$9,'Uke42'!$J$11:$J$12,'Uke42'!$J$14:$J$15,'Uke42'!$J$17:$J$18,'Uke42'!$J$20:$J$21,'Uke42'!$J$23:$J$24,'Uke42'!$J$26:$J$27)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BA9-45EF-9E54-35AF674A6AE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'Uke43'!$C$32</c:f>
              <c:strCache>
                <c:ptCount val="1"/>
                <c:pt idx="0">
                  <c:v>SUM Matavfall</c:v>
                </c:pt>
              </c:strCache>
            </c:strRef>
          </c:tx>
          <c:spPr>
            <a:solidFill>
              <a:schemeClr val="accent1"/>
            </a:solidFill>
            <a:ln>
              <a:noFill/>
            </a:ln>
            <a:effectLst/>
          </c:spPr>
          <c:invertIfNegative val="0"/>
          <c:cat>
            <c:strRef>
              <c:f>'Uke43'!$D$7:$G$7</c:f>
              <c:strCache>
                <c:ptCount val="4"/>
                <c:pt idx="0">
                  <c:v> LAGER (KG) </c:v>
                </c:pt>
                <c:pt idx="1">
                  <c:v> PRODUKSJON (KG) </c:v>
                </c:pt>
                <c:pt idx="2">
                  <c:v> BUFFET (KG) </c:v>
                </c:pt>
                <c:pt idx="3">
                  <c:v> TALLERKEN (KG) </c:v>
                </c:pt>
              </c:strCache>
            </c:strRef>
          </c:cat>
          <c:val>
            <c:numRef>
              <c:f>'Uke43'!$D$32:$G$32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C04A-4B13-B11C-2482DEB59BA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'Uke43'!$J$7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'Uke43'!$J$8:$J$27</c15:sqref>
                  </c15:fullRef>
                </c:ext>
              </c:extLst>
              <c:f>('Uke43'!$J$8:$J$9,'Uke43'!$J$11:$J$12,'Uke43'!$J$14:$J$15,'Uke43'!$J$17:$J$18,'Uke43'!$J$20:$J$21,'Uke43'!$J$23:$J$24,'Uke43'!$J$26:$J$27)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F6D-4D0B-814A-AD502AA33BDC}"/>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'Uke44'!$C$32</c:f>
              <c:strCache>
                <c:ptCount val="1"/>
                <c:pt idx="0">
                  <c:v>SUM Matavfall</c:v>
                </c:pt>
              </c:strCache>
            </c:strRef>
          </c:tx>
          <c:spPr>
            <a:solidFill>
              <a:schemeClr val="accent1"/>
            </a:solidFill>
            <a:ln>
              <a:noFill/>
            </a:ln>
            <a:effectLst/>
          </c:spPr>
          <c:invertIfNegative val="0"/>
          <c:cat>
            <c:strRef>
              <c:f>'Uke44'!$D$7:$G$7</c:f>
              <c:strCache>
                <c:ptCount val="4"/>
                <c:pt idx="0">
                  <c:v> LAGER (KG) </c:v>
                </c:pt>
                <c:pt idx="1">
                  <c:v> PRODUKSJON (KG) </c:v>
                </c:pt>
                <c:pt idx="2">
                  <c:v> BUFFET (KG) </c:v>
                </c:pt>
                <c:pt idx="3">
                  <c:v> TALLERKEN (KG) </c:v>
                </c:pt>
              </c:strCache>
            </c:strRef>
          </c:cat>
          <c:val>
            <c:numRef>
              <c:f>'Uke44'!$D$32:$G$32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C00C-44C1-9A65-14A0638637BF}"/>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'Uke4'!$J$7</c:f>
              <c:strCache>
                <c:ptCount val="1"/>
                <c:pt idx="0">
                  <c:v> GRAM PER GJEST </c:v>
                </c:pt>
              </c:strCache>
            </c:strRef>
          </c:tx>
          <c:invertIfNegative val="0"/>
          <c:cat>
            <c:multiLvlStrRef>
              <c:extLst>
                <c:ext xmlns:c15="http://schemas.microsoft.com/office/drawing/2012/chart" uri="{02D57815-91ED-43cb-92C2-25804820EDAC}">
                  <c15:fullRef>
                    <c15:sqref>'Uke4'!$B$8:$C$28</c15:sqref>
                  </c15:fullRef>
                </c:ext>
              </c:extLst>
              <c:f>('Uke4'!$B$8:$C$9,'Uke4'!$B$11:$C$12,'Uke4'!$B$14:$C$15,'Uke4'!$B$17:$C$18,'Uke4'!$B$20:$C$21,'Uke4'!$B$23:$C$24,'Uke4'!$B$26:$C$28)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'Uke4'!$J$8:$J$27</c15:sqref>
                  </c15:fullRef>
                </c:ext>
              </c:extLst>
              <c:f>('Uke4'!$J$8:$J$9,'Uke4'!$J$11:$J$12,'Uke4'!$J$14:$J$15,'Uke4'!$J$17:$J$18,'Uke4'!$J$20:$J$21,'Uke4'!$J$23:$J$24,'Uke4'!$J$26:$J$27)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976-4083-B319-3D69C65D7DA9}"/>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'Uke44'!$J$7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'Uke44'!$J$8:$J$27</c15:sqref>
                  </c15:fullRef>
                </c:ext>
              </c:extLst>
              <c:f>('Uke44'!$J$8:$J$9,'Uke44'!$J$11:$J$12,'Uke44'!$J$14:$J$15,'Uke44'!$J$17:$J$18,'Uke44'!$J$20:$J$21,'Uke44'!$J$23:$J$24,'Uke44'!$J$26:$J$27)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F43-4D71-B0BC-EA03A782EE27}"/>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'Uke45'!$C$32</c:f>
              <c:strCache>
                <c:ptCount val="1"/>
                <c:pt idx="0">
                  <c:v>SUM Matavfall</c:v>
                </c:pt>
              </c:strCache>
            </c:strRef>
          </c:tx>
          <c:spPr>
            <a:solidFill>
              <a:schemeClr val="accent1"/>
            </a:solidFill>
            <a:ln>
              <a:noFill/>
            </a:ln>
            <a:effectLst/>
          </c:spPr>
          <c:invertIfNegative val="0"/>
          <c:cat>
            <c:strRef>
              <c:f>'Uke45'!$D$7:$G$7</c:f>
              <c:strCache>
                <c:ptCount val="4"/>
                <c:pt idx="0">
                  <c:v> LAGER (KG) </c:v>
                </c:pt>
                <c:pt idx="1">
                  <c:v> PRODUKSJON (KG) </c:v>
                </c:pt>
                <c:pt idx="2">
                  <c:v> BUFFET (KG) </c:v>
                </c:pt>
                <c:pt idx="3">
                  <c:v> TALLERKEN (KG) </c:v>
                </c:pt>
              </c:strCache>
            </c:strRef>
          </c:cat>
          <c:val>
            <c:numRef>
              <c:f>'Uke45'!$D$32:$G$32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1DE0-4F1E-8873-2E2D73E9056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'Uke45'!$J$7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'Uke45'!$J$8:$J$27</c15:sqref>
                  </c15:fullRef>
                </c:ext>
              </c:extLst>
              <c:f>('Uke45'!$J$8:$J$9,'Uke45'!$J$11:$J$12,'Uke45'!$J$14:$J$15,'Uke45'!$J$17:$J$18,'Uke45'!$J$20:$J$21,'Uke45'!$J$23:$J$24,'Uke45'!$J$26:$J$27)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02F-4AF0-BAA3-6B432BC1D1B2}"/>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'Uke46'!$C$32</c:f>
              <c:strCache>
                <c:ptCount val="1"/>
                <c:pt idx="0">
                  <c:v>SUM Matavfall</c:v>
                </c:pt>
              </c:strCache>
            </c:strRef>
          </c:tx>
          <c:spPr>
            <a:solidFill>
              <a:schemeClr val="accent1"/>
            </a:solidFill>
            <a:ln>
              <a:noFill/>
            </a:ln>
            <a:effectLst/>
          </c:spPr>
          <c:invertIfNegative val="0"/>
          <c:cat>
            <c:strRef>
              <c:f>'Uke46'!$D$7:$G$7</c:f>
              <c:strCache>
                <c:ptCount val="4"/>
                <c:pt idx="0">
                  <c:v> LAGER (KG) </c:v>
                </c:pt>
                <c:pt idx="1">
                  <c:v> PRODUKSJON (KG) </c:v>
                </c:pt>
                <c:pt idx="2">
                  <c:v> BUFFET (KG) </c:v>
                </c:pt>
                <c:pt idx="3">
                  <c:v> TALLERKEN (KG) </c:v>
                </c:pt>
              </c:strCache>
            </c:strRef>
          </c:cat>
          <c:val>
            <c:numRef>
              <c:f>'Uke46'!$D$32:$G$32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2FFE-4E06-9A94-FAB5B83DC451}"/>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'Uke46'!$J$7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'Uke46'!$J$8:$J$27</c15:sqref>
                  </c15:fullRef>
                </c:ext>
              </c:extLst>
              <c:f>('Uke46'!$J$8:$J$9,'Uke46'!$J$11:$J$12,'Uke46'!$J$14:$J$15,'Uke46'!$J$17:$J$18,'Uke46'!$J$20:$J$21,'Uke46'!$J$23:$J$24,'Uke46'!$J$26:$J$27)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ADF-4BAA-BE65-B3A7F8660FB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'Uke47'!$C$32</c:f>
              <c:strCache>
                <c:ptCount val="1"/>
                <c:pt idx="0">
                  <c:v>SUM Matavfall</c:v>
                </c:pt>
              </c:strCache>
            </c:strRef>
          </c:tx>
          <c:spPr>
            <a:solidFill>
              <a:schemeClr val="accent1"/>
            </a:solidFill>
            <a:ln>
              <a:noFill/>
            </a:ln>
            <a:effectLst/>
          </c:spPr>
          <c:invertIfNegative val="0"/>
          <c:cat>
            <c:strRef>
              <c:f>'Uke47'!$D$7:$G$7</c:f>
              <c:strCache>
                <c:ptCount val="4"/>
                <c:pt idx="0">
                  <c:v> LAGER (KG) </c:v>
                </c:pt>
                <c:pt idx="1">
                  <c:v> PRODUKSJON (KG) </c:v>
                </c:pt>
                <c:pt idx="2">
                  <c:v> BUFFET (KG) </c:v>
                </c:pt>
                <c:pt idx="3">
                  <c:v> TALLERKEN (KG) </c:v>
                </c:pt>
              </c:strCache>
            </c:strRef>
          </c:cat>
          <c:val>
            <c:numRef>
              <c:f>'Uke47'!$D$32:$G$32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7E81-4043-916B-32FE45412A9B}"/>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'Uke47'!$J$7</c:f>
              <c:strCache>
                <c:ptCount val="1"/>
                <c:pt idx="0">
                  <c:v> GRAM PER 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'Uke47'!$J$8:$J$27</c15:sqref>
                  </c15:fullRef>
                </c:ext>
              </c:extLst>
              <c:f>('Uke47'!$J$8:$J$9,'Uke47'!$J$11:$J$12,'Uke47'!$J$14:$J$15,'Uke47'!$J$17:$J$18,'Uke47'!$J$20:$J$21,'Uke47'!$J$23:$J$24,'Uke47'!$J$26:$J$27)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944-47E3-BB98-606C8BDC0C8D}"/>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stacked"/>
        <c:varyColors val="0"/>
        <c:ser>
          <c:idx val="0"/>
          <c:order val="0"/>
          <c:tx>
            <c:strRef>
              <c:f>'Uke48'!$C$32</c:f>
              <c:strCache>
                <c:ptCount val="1"/>
                <c:pt idx="0">
                  <c:v>SUM</c:v>
                </c:pt>
              </c:strCache>
            </c:strRef>
          </c:tx>
          <c:spPr>
            <a:solidFill>
              <a:schemeClr val="accent5"/>
            </a:solidFill>
            <a:ln>
              <a:noFill/>
            </a:ln>
            <a:effectLst/>
          </c:spPr>
          <c:invertIfNegative val="0"/>
          <c:cat>
            <c:strRef>
              <c:f>'Uke48'!$D$7:$G$7</c:f>
              <c:strCache>
                <c:ptCount val="4"/>
                <c:pt idx="0">
                  <c:v> LAGER (KG) </c:v>
                </c:pt>
                <c:pt idx="1">
                  <c:v> PRODUKSJON (KG) </c:v>
                </c:pt>
                <c:pt idx="2">
                  <c:v> BUFFET (KG) </c:v>
                </c:pt>
                <c:pt idx="3">
                  <c:v> TALLERKEN (KG) </c:v>
                </c:pt>
              </c:strCache>
            </c:strRef>
          </c:cat>
          <c:val>
            <c:numRef>
              <c:f>'Uke48'!$D$32:$G$32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A658-4772-A043-24C7B263253C}"/>
            </c:ext>
          </c:extLst>
        </c:ser>
        <c:ser>
          <c:idx val="1"/>
          <c:order val="1"/>
          <c:tx>
            <c:strRef>
              <c:f>'Uke48'!$C$30</c:f>
              <c:strCache>
                <c:ptCount val="1"/>
                <c:pt idx="0">
                  <c:v>Matsvinn (nyttbart)</c:v>
                </c:pt>
              </c:strCache>
            </c:strRef>
          </c:tx>
          <c:spPr>
            <a:solidFill>
              <a:schemeClr val="accent2"/>
            </a:solidFill>
            <a:ln>
              <a:noFill/>
            </a:ln>
            <a:effectLst/>
          </c:spPr>
          <c:invertIfNegative val="0"/>
          <c:val>
            <c:numRef>
              <c:f>'Uke48'!$D$30:$G$30</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1-A658-4772-A043-24C7B263253C}"/>
            </c:ext>
          </c:extLst>
        </c:ser>
        <c:dLbls>
          <c:showLegendKey val="0"/>
          <c:showVal val="0"/>
          <c:showCatName val="0"/>
          <c:showSerName val="0"/>
          <c:showPercent val="0"/>
          <c:showBubbleSize val="0"/>
        </c:dLbls>
        <c:gapWidth val="150"/>
        <c:overlap val="10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8962757857360403"/>
          <c:h val="7.07663664916327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'Uke48'!$J$7</c:f>
              <c:strCache>
                <c:ptCount val="1"/>
                <c:pt idx="0">
                  <c:v> GRAM PERGJEST </c:v>
                </c:pt>
              </c:strCache>
            </c:strRef>
          </c:tx>
          <c:invertIfNegative val="0"/>
          <c:cat>
            <c:multiLvlStrRef>
              <c:extLst>
                <c:ext xmlns:c15="http://schemas.microsoft.com/office/drawing/2012/chart" uri="{02D57815-91ED-43cb-92C2-25804820EDAC}">
                  <c15:fullRef>
                    <c15:sqref>'Uke30'!$B$8:$C$28</c15:sqref>
                  </c15:fullRef>
                </c:ext>
              </c:extLst>
              <c:f>('Uke30'!$B$8:$C$9,'Uke30'!$B$11:$C$12,'Uke30'!$B$14:$C$15,'Uke30'!$B$17:$C$18,'Uke30'!$B$20:$C$21,'Uke30'!$B$23:$C$24,'Uke30'!$B$26:$C$28)</c:f>
              <c:multiLvlStrCache>
                <c:ptCount val="15"/>
                <c:lvl>
                  <c:pt idx="0">
                    <c:v>Matsvinn (nyttbart)</c:v>
                  </c:pt>
                  <c:pt idx="1">
                    <c:v>Ikke nyttbart</c:v>
                  </c:pt>
                  <c:pt idx="2">
                    <c:v>Matsvinn (nyttbart)</c:v>
                  </c:pt>
                  <c:pt idx="3">
                    <c:v>Ikke nyttbart</c:v>
                  </c:pt>
                  <c:pt idx="4">
                    <c:v>Matsvinn (nyttbart)</c:v>
                  </c:pt>
                  <c:pt idx="5">
                    <c:v>Ikke nyttbart</c:v>
                  </c:pt>
                  <c:pt idx="6">
                    <c:v>Matsvinn (nyttbart)</c:v>
                  </c:pt>
                  <c:pt idx="7">
                    <c:v>Ikke nyttbart</c:v>
                  </c:pt>
                  <c:pt idx="8">
                    <c:v>Matsvinn (nyttbart)</c:v>
                  </c:pt>
                  <c:pt idx="9">
                    <c:v>Ikke nyttbart</c:v>
                  </c:pt>
                  <c:pt idx="10">
                    <c:v>Matsvinn (nyttbart)</c:v>
                  </c:pt>
                  <c:pt idx="11">
                    <c:v>Ikke nyttbart</c:v>
                  </c:pt>
                  <c:pt idx="12">
                    <c:v>Matsvinn (nyttbart)</c:v>
                  </c:pt>
                  <c:pt idx="13">
                    <c:v>Ikke nyttbart</c:v>
                  </c:pt>
                  <c:pt idx="14">
                    <c:v>SUM</c:v>
                  </c:pt>
                </c:lvl>
                <c:lvl>
                  <c:pt idx="0">
                    <c:v>MANDAG</c:v>
                  </c:pt>
                  <c:pt idx="2">
                    <c:v>TIRSDAG</c:v>
                  </c:pt>
                  <c:pt idx="4">
                    <c:v>ONSDAG</c:v>
                  </c:pt>
                  <c:pt idx="6">
                    <c:v>TORSDAG</c:v>
                  </c:pt>
                  <c:pt idx="8">
                    <c:v>FREDAG</c:v>
                  </c:pt>
                  <c:pt idx="10">
                    <c:v>LØRDAG</c:v>
                  </c:pt>
                  <c:pt idx="12">
                    <c:v>SØNDAG</c:v>
                  </c:pt>
                </c:lvl>
              </c:multiLvlStrCache>
            </c:multiLvlStrRef>
          </c:cat>
          <c:val>
            <c:numRef>
              <c:extLst>
                <c:ext xmlns:c15="http://schemas.microsoft.com/office/drawing/2012/chart" uri="{02D57815-91ED-43cb-92C2-25804820EDAC}">
                  <c15:fullRef>
                    <c15:sqref>'Uke48'!$J$8:$J$27</c15:sqref>
                  </c15:fullRef>
                </c:ext>
              </c:extLst>
              <c:f>('Uke48'!$J$8:$J$9,'Uke48'!$J$11:$J$12,'Uke48'!$J$14:$J$15,'Uke48'!$J$17:$J$18,'Uke48'!$J$20:$J$21,'Uke48'!$J$23:$J$24,'Uke48'!$J$26:$J$27)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F65-47EB-BACC-1BA17C9E6323}"/>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Gram matavfall per gjest</a:t>
                </a:r>
              </a:p>
            </c:rich>
          </c:tx>
          <c:layout>
            <c:manualLayout>
              <c:xMode val="edge"/>
              <c:yMode val="edge"/>
              <c:x val="6.6145833333333334E-3"/>
              <c:y val="0.2313444444444444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074354849231"/>
          <c:y val="9.0854791150698014E-2"/>
          <c:w val="0.82211684899472626"/>
          <c:h val="0.72952321720105284"/>
        </c:manualLayout>
      </c:layout>
      <c:barChart>
        <c:barDir val="col"/>
        <c:grouping val="clustered"/>
        <c:varyColors val="0"/>
        <c:ser>
          <c:idx val="0"/>
          <c:order val="0"/>
          <c:tx>
            <c:strRef>
              <c:f>'Uke49'!$C$32</c:f>
              <c:strCache>
                <c:ptCount val="1"/>
                <c:pt idx="0">
                  <c:v>SUM Matavfall</c:v>
                </c:pt>
              </c:strCache>
            </c:strRef>
          </c:tx>
          <c:spPr>
            <a:solidFill>
              <a:schemeClr val="accent1"/>
            </a:solidFill>
            <a:ln>
              <a:noFill/>
            </a:ln>
            <a:effectLst/>
          </c:spPr>
          <c:invertIfNegative val="0"/>
          <c:cat>
            <c:strRef>
              <c:f>'Uke49'!$D$7:$G$7</c:f>
              <c:strCache>
                <c:ptCount val="4"/>
                <c:pt idx="0">
                  <c:v> LAGER (KG) </c:v>
                </c:pt>
                <c:pt idx="1">
                  <c:v> PRODUKSJON (KG) </c:v>
                </c:pt>
                <c:pt idx="2">
                  <c:v> BUFFET (KG) </c:v>
                </c:pt>
                <c:pt idx="3">
                  <c:v> TALLERKEN (KG) </c:v>
                </c:pt>
              </c:strCache>
            </c:strRef>
          </c:cat>
          <c:val>
            <c:numRef>
              <c:f>'Uke49'!$D$32:$G$32</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870E-463A-B7AF-922713086EB4}"/>
            </c:ext>
          </c:extLst>
        </c:ser>
        <c:dLbls>
          <c:showLegendKey val="0"/>
          <c:showVal val="0"/>
          <c:showCatName val="0"/>
          <c:showSerName val="0"/>
          <c:showPercent val="0"/>
          <c:showBubbleSize val="0"/>
        </c:dLbls>
        <c:gapWidth val="150"/>
        <c:axId val="670776752"/>
        <c:axId val="670769536"/>
      </c:barChart>
      <c:catAx>
        <c:axId val="6707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69536"/>
        <c:crosses val="autoZero"/>
        <c:auto val="1"/>
        <c:lblAlgn val="ctr"/>
        <c:lblOffset val="100"/>
        <c:noMultiLvlLbl val="0"/>
      </c:catAx>
      <c:valAx>
        <c:axId val="6707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b-NO"/>
                  <a:t>Kg Matavfall for uken</a:t>
                </a:r>
              </a:p>
            </c:rich>
          </c:tx>
          <c:layout>
            <c:manualLayout>
              <c:xMode val="edge"/>
              <c:yMode val="edge"/>
              <c:x val="1.8345617399156886E-2"/>
              <c:y val="0.18512399906709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776752"/>
        <c:crosses val="autoZero"/>
        <c:crossBetween val="between"/>
      </c:valAx>
      <c:spPr>
        <a:noFill/>
        <a:ln>
          <a:noFill/>
        </a:ln>
        <a:effectLst/>
      </c:spPr>
    </c:plotArea>
    <c:legend>
      <c:legendPos val="b"/>
      <c:layout>
        <c:manualLayout>
          <c:xMode val="edge"/>
          <c:yMode val="edge"/>
          <c:x val="0.28366162839744741"/>
          <c:y val="9.9714990948568099E-3"/>
          <c:w val="0.33972916666666664"/>
          <c:h val="5.8262878787878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0.xml"/><Relationship Id="rId1" Type="http://schemas.openxmlformats.org/officeDocument/2006/relationships/chart" Target="../charts/chart99.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2.xml"/><Relationship Id="rId1" Type="http://schemas.openxmlformats.org/officeDocument/2006/relationships/chart" Target="../charts/chart101.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0</xdr:rowOff>
    </xdr:from>
    <xdr:to>
      <xdr:col>10</xdr:col>
      <xdr:colOff>731520</xdr:colOff>
      <xdr:row>8</xdr:row>
      <xdr:rowOff>419100</xdr:rowOff>
    </xdr:to>
    <xdr:pic>
      <xdr:nvPicPr>
        <xdr:cNvPr id="10" name="Bilde 9">
          <a:extLst>
            <a:ext uri="{FF2B5EF4-FFF2-40B4-BE49-F238E27FC236}">
              <a16:creationId xmlns:a16="http://schemas.microsoft.com/office/drawing/2014/main" id="{12980DA6-6797-4E21-BB86-3E12FCF36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8760" y="0"/>
          <a:ext cx="7208520" cy="495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803910</xdr:colOff>
      <xdr:row>7</xdr:row>
      <xdr:rowOff>201930</xdr:rowOff>
    </xdr:from>
    <xdr:to>
      <xdr:col>5</xdr:col>
      <xdr:colOff>356235</xdr:colOff>
      <xdr:row>7</xdr:row>
      <xdr:rowOff>1257300</xdr:rowOff>
    </xdr:to>
    <xdr:sp macro="" textlink="">
      <xdr:nvSpPr>
        <xdr:cNvPr id="5" name="Pil: høyre 4">
          <a:extLst>
            <a:ext uri="{FF2B5EF4-FFF2-40B4-BE49-F238E27FC236}">
              <a16:creationId xmlns:a16="http://schemas.microsoft.com/office/drawing/2014/main" id="{C5960D96-D9B8-4D21-ACE1-34051899766B}"/>
            </a:ext>
          </a:extLst>
        </xdr:cNvPr>
        <xdr:cNvSpPr/>
      </xdr:nvSpPr>
      <xdr:spPr>
        <a:xfrm>
          <a:off x="6732270" y="2632710"/>
          <a:ext cx="1228725" cy="1055370"/>
        </a:xfrm>
        <a:prstGeom prst="righ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100" b="1">
              <a:solidFill>
                <a:sysClr val="windowText" lastClr="000000"/>
              </a:solidFill>
            </a:rPr>
            <a:t>KG</a:t>
          </a:r>
          <a:r>
            <a:rPr lang="nb-NO" sz="1100">
              <a:solidFill>
                <a:sysClr val="windowText" lastClr="000000"/>
              </a:solidFill>
            </a:rPr>
            <a:t> </a:t>
          </a:r>
          <a:r>
            <a:rPr lang="nb-NO" sz="1100">
              <a:solidFill>
                <a:sysClr val="windowText" lastClr="000000"/>
              </a:solidFill>
              <a:latin typeface="Arial" panose="020B0604020202020204" pitchFamily="34" charset="0"/>
              <a:cs typeface="Arial" panose="020B0604020202020204" pitchFamily="34" charset="0"/>
            </a:rPr>
            <a:t>Matavfall</a:t>
          </a:r>
        </a:p>
      </xdr:txBody>
    </xdr:sp>
    <xdr:clientData/>
  </xdr:twoCellAnchor>
  <xdr:twoCellAnchor>
    <xdr:from>
      <xdr:col>3</xdr:col>
      <xdr:colOff>817245</xdr:colOff>
      <xdr:row>7</xdr:row>
      <xdr:rowOff>1943100</xdr:rowOff>
    </xdr:from>
    <xdr:to>
      <xdr:col>5</xdr:col>
      <xdr:colOff>369570</xdr:colOff>
      <xdr:row>9</xdr:row>
      <xdr:rowOff>160020</xdr:rowOff>
    </xdr:to>
    <xdr:sp macro="" textlink="">
      <xdr:nvSpPr>
        <xdr:cNvPr id="6" name="Pil: høyre 5">
          <a:extLst>
            <a:ext uri="{FF2B5EF4-FFF2-40B4-BE49-F238E27FC236}">
              <a16:creationId xmlns:a16="http://schemas.microsoft.com/office/drawing/2014/main" id="{17EE8DCA-9D5D-4E63-8A6B-BC06E56F0A9B}"/>
            </a:ext>
          </a:extLst>
        </xdr:cNvPr>
        <xdr:cNvSpPr/>
      </xdr:nvSpPr>
      <xdr:spPr>
        <a:xfrm>
          <a:off x="6745605" y="4373880"/>
          <a:ext cx="1228725" cy="929640"/>
        </a:xfrm>
        <a:prstGeom prst="righ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b="0">
              <a:solidFill>
                <a:sysClr val="windowText" lastClr="000000"/>
              </a:solidFill>
              <a:latin typeface="Arial" panose="020B0604020202020204" pitchFamily="34" charset="0"/>
              <a:cs typeface="Arial" panose="020B0604020202020204" pitchFamily="34" charset="0"/>
            </a:rPr>
            <a:t>Ikke skriv i grønne celler</a:t>
          </a:r>
        </a:p>
      </xdr:txBody>
    </xdr:sp>
    <xdr:clientData/>
  </xdr:twoCellAnchor>
  <xdr:twoCellAnchor>
    <xdr:from>
      <xdr:col>8</xdr:col>
      <xdr:colOff>259081</xdr:colOff>
      <xdr:row>7</xdr:row>
      <xdr:rowOff>981075</xdr:rowOff>
    </xdr:from>
    <xdr:to>
      <xdr:col>10</xdr:col>
      <xdr:colOff>125731</xdr:colOff>
      <xdr:row>8</xdr:row>
      <xdr:rowOff>194310</xdr:rowOff>
    </xdr:to>
    <xdr:sp macro="" textlink="">
      <xdr:nvSpPr>
        <xdr:cNvPr id="7" name="Bildeforklaring: pil mot høyre 6">
          <a:extLst>
            <a:ext uri="{FF2B5EF4-FFF2-40B4-BE49-F238E27FC236}">
              <a16:creationId xmlns:a16="http://schemas.microsoft.com/office/drawing/2014/main" id="{B9066A46-9B20-40E1-9320-8B8BB1FD248F}"/>
            </a:ext>
          </a:extLst>
        </xdr:cNvPr>
        <xdr:cNvSpPr/>
      </xdr:nvSpPr>
      <xdr:spPr>
        <a:xfrm>
          <a:off x="10378441" y="3411855"/>
          <a:ext cx="1543050" cy="1316355"/>
        </a:xfrm>
        <a:prstGeom prst="rightArrowCallout">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b="0">
              <a:solidFill>
                <a:sysClr val="windowText" lastClr="000000"/>
              </a:solidFill>
              <a:latin typeface="Arial" panose="020B0604020202020204" pitchFamily="34" charset="0"/>
              <a:cs typeface="Arial" panose="020B0604020202020204" pitchFamily="34" charset="0"/>
            </a:rPr>
            <a:t>Her kan du legge inn relevante kommentarer</a:t>
          </a:r>
        </a:p>
        <a:p>
          <a:pPr algn="l"/>
          <a:r>
            <a:rPr lang="nb-NO" sz="900" b="0">
              <a:solidFill>
                <a:sysClr val="windowText" lastClr="000000"/>
              </a:solidFill>
              <a:latin typeface="Arial" panose="020B0604020202020204" pitchFamily="34" charset="0"/>
              <a:cs typeface="Arial" panose="020B0604020202020204" pitchFamily="34" charset="0"/>
            </a:rPr>
            <a:t>(eks: "feil</a:t>
          </a:r>
          <a:r>
            <a:rPr lang="nb-NO" sz="900" b="0" baseline="0">
              <a:solidFill>
                <a:sysClr val="windowText" lastClr="000000"/>
              </a:solidFill>
              <a:latin typeface="Arial" panose="020B0604020202020204" pitchFamily="34" charset="0"/>
              <a:cs typeface="Arial" panose="020B0604020202020204" pitchFamily="34" charset="0"/>
            </a:rPr>
            <a:t> på kjøl førte til mye matavfall fra lager")</a:t>
          </a:r>
          <a:endParaRPr lang="nb-NO" sz="105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9</xdr:col>
      <xdr:colOff>74295</xdr:colOff>
      <xdr:row>7</xdr:row>
      <xdr:rowOff>95250</xdr:rowOff>
    </xdr:from>
    <xdr:to>
      <xdr:col>10</xdr:col>
      <xdr:colOff>464820</xdr:colOff>
      <xdr:row>7</xdr:row>
      <xdr:rowOff>1066800</xdr:rowOff>
    </xdr:to>
    <xdr:sp macro="" textlink="">
      <xdr:nvSpPr>
        <xdr:cNvPr id="8" name="Pil: venstre 7">
          <a:extLst>
            <a:ext uri="{FF2B5EF4-FFF2-40B4-BE49-F238E27FC236}">
              <a16:creationId xmlns:a16="http://schemas.microsoft.com/office/drawing/2014/main" id="{6C7627E2-4276-4076-BC16-90848D648F60}"/>
            </a:ext>
          </a:extLst>
        </xdr:cNvPr>
        <xdr:cNvSpPr/>
      </xdr:nvSpPr>
      <xdr:spPr>
        <a:xfrm>
          <a:off x="11031855" y="2526030"/>
          <a:ext cx="1228725" cy="971550"/>
        </a:xfrm>
        <a:prstGeom prst="leftArrow">
          <a:avLst/>
        </a:prstGeom>
        <a:solidFill>
          <a:srgbClr val="F8F57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100" b="0">
              <a:solidFill>
                <a:sysClr val="windowText" lastClr="000000"/>
              </a:solidFill>
              <a:latin typeface="Arial" panose="020B0604020202020204" pitchFamily="34" charset="0"/>
              <a:cs typeface="Arial" panose="020B0604020202020204" pitchFamily="34" charset="0"/>
            </a:rPr>
            <a:t>Antall gjester/dag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23019</xdr:colOff>
      <xdr:row>5</xdr:row>
      <xdr:rowOff>100805</xdr:rowOff>
    </xdr:from>
    <xdr:to>
      <xdr:col>18</xdr:col>
      <xdr:colOff>317619</xdr:colOff>
      <xdr:row>11</xdr:row>
      <xdr:rowOff>318205</xdr:rowOff>
    </xdr:to>
    <xdr:graphicFrame macro="">
      <xdr:nvGraphicFramePr>
        <xdr:cNvPr id="3" name="Diagram 2">
          <a:extLst>
            <a:ext uri="{FF2B5EF4-FFF2-40B4-BE49-F238E27FC236}">
              <a16:creationId xmlns:a16="http://schemas.microsoft.com/office/drawing/2014/main" id="{172CF162-F45E-4E09-93CF-F4CDDC0DD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4" name="Diagram 3">
          <a:extLst>
            <a:ext uri="{FF2B5EF4-FFF2-40B4-BE49-F238E27FC236}">
              <a16:creationId xmlns:a16="http://schemas.microsoft.com/office/drawing/2014/main" id="{798F71EF-7A6F-4553-B032-AEE8A9E01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23019</xdr:colOff>
      <xdr:row>5</xdr:row>
      <xdr:rowOff>88105</xdr:rowOff>
    </xdr:from>
    <xdr:to>
      <xdr:col>18</xdr:col>
      <xdr:colOff>317619</xdr:colOff>
      <xdr:row>11</xdr:row>
      <xdr:rowOff>305505</xdr:rowOff>
    </xdr:to>
    <xdr:graphicFrame macro="">
      <xdr:nvGraphicFramePr>
        <xdr:cNvPr id="3" name="Diagram 2">
          <a:extLst>
            <a:ext uri="{FF2B5EF4-FFF2-40B4-BE49-F238E27FC236}">
              <a16:creationId xmlns:a16="http://schemas.microsoft.com/office/drawing/2014/main" id="{00FFCE06-36C3-43E3-B3A0-AA3A54120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0</xdr:rowOff>
    </xdr:from>
    <xdr:to>
      <xdr:col>18</xdr:col>
      <xdr:colOff>332700</xdr:colOff>
      <xdr:row>5</xdr:row>
      <xdr:rowOff>65000</xdr:rowOff>
    </xdr:to>
    <xdr:graphicFrame macro="">
      <xdr:nvGraphicFramePr>
        <xdr:cNvPr id="4" name="Diagram 3">
          <a:extLst>
            <a:ext uri="{FF2B5EF4-FFF2-40B4-BE49-F238E27FC236}">
              <a16:creationId xmlns:a16="http://schemas.microsoft.com/office/drawing/2014/main" id="{67B2853C-09CC-4937-B3C7-9F19D51D2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35719</xdr:colOff>
      <xdr:row>5</xdr:row>
      <xdr:rowOff>113505</xdr:rowOff>
    </xdr:from>
    <xdr:to>
      <xdr:col>18</xdr:col>
      <xdr:colOff>330319</xdr:colOff>
      <xdr:row>11</xdr:row>
      <xdr:rowOff>330905</xdr:rowOff>
    </xdr:to>
    <xdr:graphicFrame macro="">
      <xdr:nvGraphicFramePr>
        <xdr:cNvPr id="3" name="Diagram 2">
          <a:extLst>
            <a:ext uri="{FF2B5EF4-FFF2-40B4-BE49-F238E27FC236}">
              <a16:creationId xmlns:a16="http://schemas.microsoft.com/office/drawing/2014/main" id="{1BC6F6A2-14BA-4718-9A1E-F534CBFBB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4" name="Diagram 3">
          <a:extLst>
            <a:ext uri="{FF2B5EF4-FFF2-40B4-BE49-F238E27FC236}">
              <a16:creationId xmlns:a16="http://schemas.microsoft.com/office/drawing/2014/main" id="{0A05AA87-7D2A-4846-B7FC-C396E361C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61119</xdr:colOff>
      <xdr:row>5</xdr:row>
      <xdr:rowOff>126205</xdr:rowOff>
    </xdr:from>
    <xdr:to>
      <xdr:col>18</xdr:col>
      <xdr:colOff>355719</xdr:colOff>
      <xdr:row>11</xdr:row>
      <xdr:rowOff>343605</xdr:rowOff>
    </xdr:to>
    <xdr:graphicFrame macro="">
      <xdr:nvGraphicFramePr>
        <xdr:cNvPr id="3" name="Diagram 2">
          <a:extLst>
            <a:ext uri="{FF2B5EF4-FFF2-40B4-BE49-F238E27FC236}">
              <a16:creationId xmlns:a16="http://schemas.microsoft.com/office/drawing/2014/main" id="{3B1EC0CD-A3C1-4896-8D95-102A522D0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25400</xdr:rowOff>
    </xdr:from>
    <xdr:to>
      <xdr:col>18</xdr:col>
      <xdr:colOff>345400</xdr:colOff>
      <xdr:row>5</xdr:row>
      <xdr:rowOff>90400</xdr:rowOff>
    </xdr:to>
    <xdr:graphicFrame macro="">
      <xdr:nvGraphicFramePr>
        <xdr:cNvPr id="4" name="Diagram 3">
          <a:extLst>
            <a:ext uri="{FF2B5EF4-FFF2-40B4-BE49-F238E27FC236}">
              <a16:creationId xmlns:a16="http://schemas.microsoft.com/office/drawing/2014/main" id="{F7B64ACF-9FAB-4011-BF8F-596D62662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48419</xdr:colOff>
      <xdr:row>5</xdr:row>
      <xdr:rowOff>138905</xdr:rowOff>
    </xdr:from>
    <xdr:to>
      <xdr:col>18</xdr:col>
      <xdr:colOff>343019</xdr:colOff>
      <xdr:row>11</xdr:row>
      <xdr:rowOff>356305</xdr:rowOff>
    </xdr:to>
    <xdr:graphicFrame macro="">
      <xdr:nvGraphicFramePr>
        <xdr:cNvPr id="3" name="Diagram 2">
          <a:extLst>
            <a:ext uri="{FF2B5EF4-FFF2-40B4-BE49-F238E27FC236}">
              <a16:creationId xmlns:a16="http://schemas.microsoft.com/office/drawing/2014/main" id="{89F8B7C4-4F93-4335-9CEA-EE5DDDFC1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38100</xdr:rowOff>
    </xdr:from>
    <xdr:to>
      <xdr:col>18</xdr:col>
      <xdr:colOff>345400</xdr:colOff>
      <xdr:row>5</xdr:row>
      <xdr:rowOff>103100</xdr:rowOff>
    </xdr:to>
    <xdr:graphicFrame macro="">
      <xdr:nvGraphicFramePr>
        <xdr:cNvPr id="4" name="Diagram 3">
          <a:extLst>
            <a:ext uri="{FF2B5EF4-FFF2-40B4-BE49-F238E27FC236}">
              <a16:creationId xmlns:a16="http://schemas.microsoft.com/office/drawing/2014/main" id="{30FF6BC7-F3EC-4C6A-B29E-7F1D8701B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48419</xdr:colOff>
      <xdr:row>5</xdr:row>
      <xdr:rowOff>88105</xdr:rowOff>
    </xdr:from>
    <xdr:to>
      <xdr:col>18</xdr:col>
      <xdr:colOff>343019</xdr:colOff>
      <xdr:row>11</xdr:row>
      <xdr:rowOff>305505</xdr:rowOff>
    </xdr:to>
    <xdr:graphicFrame macro="">
      <xdr:nvGraphicFramePr>
        <xdr:cNvPr id="3" name="Diagram 2">
          <a:extLst>
            <a:ext uri="{FF2B5EF4-FFF2-40B4-BE49-F238E27FC236}">
              <a16:creationId xmlns:a16="http://schemas.microsoft.com/office/drawing/2014/main" id="{DAD9E89D-3B21-4F71-96CA-7437F2C49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0</xdr:rowOff>
    </xdr:from>
    <xdr:to>
      <xdr:col>18</xdr:col>
      <xdr:colOff>345400</xdr:colOff>
      <xdr:row>5</xdr:row>
      <xdr:rowOff>65000</xdr:rowOff>
    </xdr:to>
    <xdr:graphicFrame macro="">
      <xdr:nvGraphicFramePr>
        <xdr:cNvPr id="4" name="Diagram 3">
          <a:extLst>
            <a:ext uri="{FF2B5EF4-FFF2-40B4-BE49-F238E27FC236}">
              <a16:creationId xmlns:a16="http://schemas.microsoft.com/office/drawing/2014/main" id="{1E03B87E-0BE7-40DF-9F90-8479310CA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23019</xdr:colOff>
      <xdr:row>5</xdr:row>
      <xdr:rowOff>62705</xdr:rowOff>
    </xdr:from>
    <xdr:to>
      <xdr:col>18</xdr:col>
      <xdr:colOff>317619</xdr:colOff>
      <xdr:row>11</xdr:row>
      <xdr:rowOff>280105</xdr:rowOff>
    </xdr:to>
    <xdr:graphicFrame macro="">
      <xdr:nvGraphicFramePr>
        <xdr:cNvPr id="3" name="Diagram 2">
          <a:extLst>
            <a:ext uri="{FF2B5EF4-FFF2-40B4-BE49-F238E27FC236}">
              <a16:creationId xmlns:a16="http://schemas.microsoft.com/office/drawing/2014/main" id="{9297BC75-15EB-4B6F-A9F4-298B7AD5D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0</xdr:rowOff>
    </xdr:from>
    <xdr:to>
      <xdr:col>18</xdr:col>
      <xdr:colOff>332700</xdr:colOff>
      <xdr:row>5</xdr:row>
      <xdr:rowOff>65000</xdr:rowOff>
    </xdr:to>
    <xdr:graphicFrame macro="">
      <xdr:nvGraphicFramePr>
        <xdr:cNvPr id="4" name="Diagram 3">
          <a:extLst>
            <a:ext uri="{FF2B5EF4-FFF2-40B4-BE49-F238E27FC236}">
              <a16:creationId xmlns:a16="http://schemas.microsoft.com/office/drawing/2014/main" id="{976F8100-34FE-41F4-8599-00F9B2198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35719</xdr:colOff>
      <xdr:row>5</xdr:row>
      <xdr:rowOff>151605</xdr:rowOff>
    </xdr:from>
    <xdr:to>
      <xdr:col>18</xdr:col>
      <xdr:colOff>330319</xdr:colOff>
      <xdr:row>11</xdr:row>
      <xdr:rowOff>369005</xdr:rowOff>
    </xdr:to>
    <xdr:graphicFrame macro="">
      <xdr:nvGraphicFramePr>
        <xdr:cNvPr id="3" name="Diagram 2">
          <a:extLst>
            <a:ext uri="{FF2B5EF4-FFF2-40B4-BE49-F238E27FC236}">
              <a16:creationId xmlns:a16="http://schemas.microsoft.com/office/drawing/2014/main" id="{D66B23FC-8422-43FA-9963-450C7232B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50800</xdr:rowOff>
    </xdr:from>
    <xdr:to>
      <xdr:col>18</xdr:col>
      <xdr:colOff>332700</xdr:colOff>
      <xdr:row>5</xdr:row>
      <xdr:rowOff>115800</xdr:rowOff>
    </xdr:to>
    <xdr:graphicFrame macro="">
      <xdr:nvGraphicFramePr>
        <xdr:cNvPr id="4" name="Diagram 3">
          <a:extLst>
            <a:ext uri="{FF2B5EF4-FFF2-40B4-BE49-F238E27FC236}">
              <a16:creationId xmlns:a16="http://schemas.microsoft.com/office/drawing/2014/main" id="{89010D0E-B79D-469C-A714-3882C7804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48419</xdr:colOff>
      <xdr:row>5</xdr:row>
      <xdr:rowOff>126205</xdr:rowOff>
    </xdr:from>
    <xdr:to>
      <xdr:col>18</xdr:col>
      <xdr:colOff>343019</xdr:colOff>
      <xdr:row>11</xdr:row>
      <xdr:rowOff>343605</xdr:rowOff>
    </xdr:to>
    <xdr:graphicFrame macro="">
      <xdr:nvGraphicFramePr>
        <xdr:cNvPr id="3" name="Diagram 2">
          <a:extLst>
            <a:ext uri="{FF2B5EF4-FFF2-40B4-BE49-F238E27FC236}">
              <a16:creationId xmlns:a16="http://schemas.microsoft.com/office/drawing/2014/main" id="{9CF68B4C-399D-494E-A517-90344910E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38100</xdr:rowOff>
    </xdr:from>
    <xdr:to>
      <xdr:col>18</xdr:col>
      <xdr:colOff>345400</xdr:colOff>
      <xdr:row>5</xdr:row>
      <xdr:rowOff>103100</xdr:rowOff>
    </xdr:to>
    <xdr:graphicFrame macro="">
      <xdr:nvGraphicFramePr>
        <xdr:cNvPr id="4" name="Diagram 3">
          <a:extLst>
            <a:ext uri="{FF2B5EF4-FFF2-40B4-BE49-F238E27FC236}">
              <a16:creationId xmlns:a16="http://schemas.microsoft.com/office/drawing/2014/main" id="{6AC44568-75D4-4238-80E6-146E2B37E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10319</xdr:colOff>
      <xdr:row>5</xdr:row>
      <xdr:rowOff>100805</xdr:rowOff>
    </xdr:from>
    <xdr:to>
      <xdr:col>18</xdr:col>
      <xdr:colOff>304919</xdr:colOff>
      <xdr:row>11</xdr:row>
      <xdr:rowOff>318205</xdr:rowOff>
    </xdr:to>
    <xdr:graphicFrame macro="">
      <xdr:nvGraphicFramePr>
        <xdr:cNvPr id="3" name="Diagram 2">
          <a:extLst>
            <a:ext uri="{FF2B5EF4-FFF2-40B4-BE49-F238E27FC236}">
              <a16:creationId xmlns:a16="http://schemas.microsoft.com/office/drawing/2014/main" id="{D6C09E0D-85D5-443D-A61C-8DD326820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4" name="Diagram 3">
          <a:extLst>
            <a:ext uri="{FF2B5EF4-FFF2-40B4-BE49-F238E27FC236}">
              <a16:creationId xmlns:a16="http://schemas.microsoft.com/office/drawing/2014/main" id="{A6F48C2C-85D1-4FD9-A6A2-9FB9E2223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542925</xdr:colOff>
      <xdr:row>0</xdr:row>
      <xdr:rowOff>0</xdr:rowOff>
    </xdr:from>
    <xdr:to>
      <xdr:col>12</xdr:col>
      <xdr:colOff>104774</xdr:colOff>
      <xdr:row>4</xdr:row>
      <xdr:rowOff>49128</xdr:rowOff>
    </xdr:to>
    <xdr:pic>
      <xdr:nvPicPr>
        <xdr:cNvPr id="3" name="Bilde 2">
          <a:extLst>
            <a:ext uri="{FF2B5EF4-FFF2-40B4-BE49-F238E27FC236}">
              <a16:creationId xmlns:a16="http://schemas.microsoft.com/office/drawing/2014/main" id="{EDFE4060-9DE1-4670-9C4C-D18A54A5C5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6475" y="0"/>
          <a:ext cx="2076449" cy="1792203"/>
        </a:xfrm>
        <a:prstGeom prst="rect">
          <a:avLst/>
        </a:prstGeom>
      </xdr:spPr>
    </xdr:pic>
    <xdr:clientData/>
  </xdr:twoCellAnchor>
  <xdr:twoCellAnchor>
    <xdr:from>
      <xdr:col>9</xdr:col>
      <xdr:colOff>19050</xdr:colOff>
      <xdr:row>3</xdr:row>
      <xdr:rowOff>95250</xdr:rowOff>
    </xdr:from>
    <xdr:to>
      <xdr:col>12</xdr:col>
      <xdr:colOff>819150</xdr:colOff>
      <xdr:row>15</xdr:row>
      <xdr:rowOff>161925</xdr:rowOff>
    </xdr:to>
    <xdr:graphicFrame macro="">
      <xdr:nvGraphicFramePr>
        <xdr:cNvPr id="2" name="Diagram 1">
          <a:extLst>
            <a:ext uri="{FF2B5EF4-FFF2-40B4-BE49-F238E27FC236}">
              <a16:creationId xmlns:a16="http://schemas.microsoft.com/office/drawing/2014/main" id="{B2505EB9-CADB-44E9-9071-2CFF58BCB6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9525</xdr:colOff>
      <xdr:row>15</xdr:row>
      <xdr:rowOff>123825</xdr:rowOff>
    </xdr:from>
    <xdr:to>
      <xdr:col>12</xdr:col>
      <xdr:colOff>809625</xdr:colOff>
      <xdr:row>27</xdr:row>
      <xdr:rowOff>161925</xdr:rowOff>
    </xdr:to>
    <xdr:graphicFrame macro="">
      <xdr:nvGraphicFramePr>
        <xdr:cNvPr id="4" name="Diagram 3">
          <a:extLst>
            <a:ext uri="{FF2B5EF4-FFF2-40B4-BE49-F238E27FC236}">
              <a16:creationId xmlns:a16="http://schemas.microsoft.com/office/drawing/2014/main" id="{5746603C-D940-4741-846B-770B5100E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3" name="Diagram 2">
          <a:extLst>
            <a:ext uri="{FF2B5EF4-FFF2-40B4-BE49-F238E27FC236}">
              <a16:creationId xmlns:a16="http://schemas.microsoft.com/office/drawing/2014/main" id="{5F89873B-F660-48A3-9DA3-E3AF81EAB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4" name="Diagram 3">
          <a:extLst>
            <a:ext uri="{FF2B5EF4-FFF2-40B4-BE49-F238E27FC236}">
              <a16:creationId xmlns:a16="http://schemas.microsoft.com/office/drawing/2014/main" id="{83322207-19C6-44DF-A9B0-72043E95D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10319</xdr:colOff>
      <xdr:row>5</xdr:row>
      <xdr:rowOff>88105</xdr:rowOff>
    </xdr:from>
    <xdr:to>
      <xdr:col>18</xdr:col>
      <xdr:colOff>304919</xdr:colOff>
      <xdr:row>11</xdr:row>
      <xdr:rowOff>305505</xdr:rowOff>
    </xdr:to>
    <xdr:graphicFrame macro="">
      <xdr:nvGraphicFramePr>
        <xdr:cNvPr id="3" name="Diagram 2">
          <a:extLst>
            <a:ext uri="{FF2B5EF4-FFF2-40B4-BE49-F238E27FC236}">
              <a16:creationId xmlns:a16="http://schemas.microsoft.com/office/drawing/2014/main" id="{F64DB38B-4F0C-41FC-B576-49E4A61DA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4" name="Diagram 3">
          <a:extLst>
            <a:ext uri="{FF2B5EF4-FFF2-40B4-BE49-F238E27FC236}">
              <a16:creationId xmlns:a16="http://schemas.microsoft.com/office/drawing/2014/main" id="{5FCD1D8F-6FD7-4C3A-90EA-BD4BAA426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632619</xdr:colOff>
      <xdr:row>5</xdr:row>
      <xdr:rowOff>75405</xdr:rowOff>
    </xdr:from>
    <xdr:to>
      <xdr:col>18</xdr:col>
      <xdr:colOff>292219</xdr:colOff>
      <xdr:row>11</xdr:row>
      <xdr:rowOff>292805</xdr:rowOff>
    </xdr:to>
    <xdr:graphicFrame macro="">
      <xdr:nvGraphicFramePr>
        <xdr:cNvPr id="3" name="Diagram 2">
          <a:extLst>
            <a:ext uri="{FF2B5EF4-FFF2-40B4-BE49-F238E27FC236}">
              <a16:creationId xmlns:a16="http://schemas.microsoft.com/office/drawing/2014/main" id="{7C9045BA-D570-458D-970E-FB2F73B0B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4" name="Diagram 3">
          <a:extLst>
            <a:ext uri="{FF2B5EF4-FFF2-40B4-BE49-F238E27FC236}">
              <a16:creationId xmlns:a16="http://schemas.microsoft.com/office/drawing/2014/main" id="{B1620E08-DB36-4328-A4C0-1DAC52EB7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3" name="Diagram 2">
          <a:extLst>
            <a:ext uri="{FF2B5EF4-FFF2-40B4-BE49-F238E27FC236}">
              <a16:creationId xmlns:a16="http://schemas.microsoft.com/office/drawing/2014/main" id="{E87C79B3-3EA0-41E6-990E-B113EA794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4" name="Diagram 3">
          <a:extLst>
            <a:ext uri="{FF2B5EF4-FFF2-40B4-BE49-F238E27FC236}">
              <a16:creationId xmlns:a16="http://schemas.microsoft.com/office/drawing/2014/main" id="{95767E9B-55E4-4B23-9646-D631AB164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26194</xdr:colOff>
      <xdr:row>5</xdr:row>
      <xdr:rowOff>154780</xdr:rowOff>
    </xdr:from>
    <xdr:to>
      <xdr:col>18</xdr:col>
      <xdr:colOff>305554</xdr:colOff>
      <xdr:row>11</xdr:row>
      <xdr:rowOff>392500</xdr:rowOff>
    </xdr:to>
    <xdr:graphicFrame macro="">
      <xdr:nvGraphicFramePr>
        <xdr:cNvPr id="3" name="Diagram 2">
          <a:extLst>
            <a:ext uri="{FF2B5EF4-FFF2-40B4-BE49-F238E27FC236}">
              <a16:creationId xmlns:a16="http://schemas.microsoft.com/office/drawing/2014/main" id="{6E80B03D-FBBC-450E-92EE-CF7532DC2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60960</xdr:colOff>
      <xdr:row>0</xdr:row>
      <xdr:rowOff>0</xdr:rowOff>
    </xdr:from>
    <xdr:to>
      <xdr:col>18</xdr:col>
      <xdr:colOff>340320</xdr:colOff>
      <xdr:row>5</xdr:row>
      <xdr:rowOff>70080</xdr:rowOff>
    </xdr:to>
    <xdr:graphicFrame macro="">
      <xdr:nvGraphicFramePr>
        <xdr:cNvPr id="4" name="Diagram 3">
          <a:extLst>
            <a:ext uri="{FF2B5EF4-FFF2-40B4-BE49-F238E27FC236}">
              <a16:creationId xmlns:a16="http://schemas.microsoft.com/office/drawing/2014/main" id="{9C12434F-CFD1-4950-B135-2D81D0CDE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10319</xdr:colOff>
      <xdr:row>5</xdr:row>
      <xdr:rowOff>100805</xdr:rowOff>
    </xdr:from>
    <xdr:to>
      <xdr:col>18</xdr:col>
      <xdr:colOff>304919</xdr:colOff>
      <xdr:row>11</xdr:row>
      <xdr:rowOff>318205</xdr:rowOff>
    </xdr:to>
    <xdr:graphicFrame macro="">
      <xdr:nvGraphicFramePr>
        <xdr:cNvPr id="3" name="Diagram 2">
          <a:extLst>
            <a:ext uri="{FF2B5EF4-FFF2-40B4-BE49-F238E27FC236}">
              <a16:creationId xmlns:a16="http://schemas.microsoft.com/office/drawing/2014/main" id="{F43D9102-D648-4E19-A83A-5A6B2052A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4" name="Diagram 3">
          <a:extLst>
            <a:ext uri="{FF2B5EF4-FFF2-40B4-BE49-F238E27FC236}">
              <a16:creationId xmlns:a16="http://schemas.microsoft.com/office/drawing/2014/main" id="{A18EFDBF-34ED-49CC-A856-BE62FC0A6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23019</xdr:colOff>
      <xdr:row>5</xdr:row>
      <xdr:rowOff>100805</xdr:rowOff>
    </xdr:from>
    <xdr:to>
      <xdr:col>18</xdr:col>
      <xdr:colOff>782394</xdr:colOff>
      <xdr:row>11</xdr:row>
      <xdr:rowOff>318205</xdr:rowOff>
    </xdr:to>
    <xdr:graphicFrame macro="">
      <xdr:nvGraphicFramePr>
        <xdr:cNvPr id="3" name="Diagram 2">
          <a:extLst>
            <a:ext uri="{FF2B5EF4-FFF2-40B4-BE49-F238E27FC236}">
              <a16:creationId xmlns:a16="http://schemas.microsoft.com/office/drawing/2014/main" id="{401636C8-245A-4897-9DE6-6CB67D73E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4" name="Diagram 3">
          <a:extLst>
            <a:ext uri="{FF2B5EF4-FFF2-40B4-BE49-F238E27FC236}">
              <a16:creationId xmlns:a16="http://schemas.microsoft.com/office/drawing/2014/main" id="{131BDF6A-F863-4244-99AB-115D54632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632619</xdr:colOff>
      <xdr:row>5</xdr:row>
      <xdr:rowOff>100805</xdr:rowOff>
    </xdr:from>
    <xdr:to>
      <xdr:col>18</xdr:col>
      <xdr:colOff>756994</xdr:colOff>
      <xdr:row>11</xdr:row>
      <xdr:rowOff>318205</xdr:rowOff>
    </xdr:to>
    <xdr:graphicFrame macro="">
      <xdr:nvGraphicFramePr>
        <xdr:cNvPr id="3" name="Diagram 2">
          <a:extLst>
            <a:ext uri="{FF2B5EF4-FFF2-40B4-BE49-F238E27FC236}">
              <a16:creationId xmlns:a16="http://schemas.microsoft.com/office/drawing/2014/main" id="{4F016411-2543-4C73-A299-B665E8BE2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4" name="Diagram 3">
          <a:extLst>
            <a:ext uri="{FF2B5EF4-FFF2-40B4-BE49-F238E27FC236}">
              <a16:creationId xmlns:a16="http://schemas.microsoft.com/office/drawing/2014/main" id="{A17807E7-3E1E-429E-8A6F-B1E0029C4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3" name="Diagram 2">
          <a:extLst>
            <a:ext uri="{FF2B5EF4-FFF2-40B4-BE49-F238E27FC236}">
              <a16:creationId xmlns:a16="http://schemas.microsoft.com/office/drawing/2014/main" id="{42321281-DE0E-4298-9BAF-9F1BBA1F6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4" name="Diagram 3">
          <a:extLst>
            <a:ext uri="{FF2B5EF4-FFF2-40B4-BE49-F238E27FC236}">
              <a16:creationId xmlns:a16="http://schemas.microsoft.com/office/drawing/2014/main" id="{CA781D7A-31B0-4D6A-99CA-1E1393979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1D4C88A5-92C6-4A1F-871B-61DDAD530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23019</xdr:colOff>
      <xdr:row>5</xdr:row>
      <xdr:rowOff>138905</xdr:rowOff>
    </xdr:from>
    <xdr:to>
      <xdr:col>18</xdr:col>
      <xdr:colOff>317619</xdr:colOff>
      <xdr:row>11</xdr:row>
      <xdr:rowOff>254705</xdr:rowOff>
    </xdr:to>
    <xdr:graphicFrame macro="">
      <xdr:nvGraphicFramePr>
        <xdr:cNvPr id="3" name="Diagram 2">
          <a:extLst>
            <a:ext uri="{FF2B5EF4-FFF2-40B4-BE49-F238E27FC236}">
              <a16:creationId xmlns:a16="http://schemas.microsoft.com/office/drawing/2014/main" id="{7BA1F40F-F3DE-4E31-A9AA-C0B9E6D17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7EAD14E9-3EF8-4545-93E2-443FD11DC2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23019</xdr:colOff>
      <xdr:row>5</xdr:row>
      <xdr:rowOff>138905</xdr:rowOff>
    </xdr:from>
    <xdr:to>
      <xdr:col>18</xdr:col>
      <xdr:colOff>317619</xdr:colOff>
      <xdr:row>11</xdr:row>
      <xdr:rowOff>254705</xdr:rowOff>
    </xdr:to>
    <xdr:graphicFrame macro="">
      <xdr:nvGraphicFramePr>
        <xdr:cNvPr id="3" name="Diagram 2">
          <a:extLst>
            <a:ext uri="{FF2B5EF4-FFF2-40B4-BE49-F238E27FC236}">
              <a16:creationId xmlns:a16="http://schemas.microsoft.com/office/drawing/2014/main" id="{C8AEF305-BC57-45CC-AE06-87C890010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54D76189-0202-4AB5-8B59-21FCDFB5B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35719</xdr:colOff>
      <xdr:row>5</xdr:row>
      <xdr:rowOff>126205</xdr:rowOff>
    </xdr:from>
    <xdr:to>
      <xdr:col>18</xdr:col>
      <xdr:colOff>330319</xdr:colOff>
      <xdr:row>11</xdr:row>
      <xdr:rowOff>343605</xdr:rowOff>
    </xdr:to>
    <xdr:graphicFrame macro="">
      <xdr:nvGraphicFramePr>
        <xdr:cNvPr id="3" name="Diagram 2">
          <a:extLst>
            <a:ext uri="{FF2B5EF4-FFF2-40B4-BE49-F238E27FC236}">
              <a16:creationId xmlns:a16="http://schemas.microsoft.com/office/drawing/2014/main" id="{A8E01DEA-49EF-4273-ABA3-76CDE544B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2244F788-B3CB-4B9C-8C7A-3B1922404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48419</xdr:colOff>
      <xdr:row>5</xdr:row>
      <xdr:rowOff>138905</xdr:rowOff>
    </xdr:from>
    <xdr:to>
      <xdr:col>18</xdr:col>
      <xdr:colOff>343019</xdr:colOff>
      <xdr:row>11</xdr:row>
      <xdr:rowOff>356305</xdr:rowOff>
    </xdr:to>
    <xdr:graphicFrame macro="">
      <xdr:nvGraphicFramePr>
        <xdr:cNvPr id="3" name="Diagram 2">
          <a:extLst>
            <a:ext uri="{FF2B5EF4-FFF2-40B4-BE49-F238E27FC236}">
              <a16:creationId xmlns:a16="http://schemas.microsoft.com/office/drawing/2014/main" id="{219F200A-5A01-4BA6-93F2-FE4EE5A81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35719</xdr:colOff>
      <xdr:row>0</xdr:row>
      <xdr:rowOff>87311</xdr:rowOff>
    </xdr:from>
    <xdr:to>
      <xdr:col>18</xdr:col>
      <xdr:colOff>330319</xdr:colOff>
      <xdr:row>5</xdr:row>
      <xdr:rowOff>152311</xdr:rowOff>
    </xdr:to>
    <xdr:graphicFrame macro="">
      <xdr:nvGraphicFramePr>
        <xdr:cNvPr id="2" name="Diagram 1">
          <a:extLst>
            <a:ext uri="{FF2B5EF4-FFF2-40B4-BE49-F238E27FC236}">
              <a16:creationId xmlns:a16="http://schemas.microsoft.com/office/drawing/2014/main" id="{571F549F-8384-484C-8D6E-A2A5E3634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23019</xdr:colOff>
      <xdr:row>5</xdr:row>
      <xdr:rowOff>177005</xdr:rowOff>
    </xdr:from>
    <xdr:to>
      <xdr:col>18</xdr:col>
      <xdr:colOff>317619</xdr:colOff>
      <xdr:row>11</xdr:row>
      <xdr:rowOff>394405</xdr:rowOff>
    </xdr:to>
    <xdr:graphicFrame macro="">
      <xdr:nvGraphicFramePr>
        <xdr:cNvPr id="3" name="Diagram 2">
          <a:extLst>
            <a:ext uri="{FF2B5EF4-FFF2-40B4-BE49-F238E27FC236}">
              <a16:creationId xmlns:a16="http://schemas.microsoft.com/office/drawing/2014/main" id="{4AE53021-01E7-4DB3-9C47-CEA58815F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35719</xdr:colOff>
      <xdr:row>5</xdr:row>
      <xdr:rowOff>100805</xdr:rowOff>
    </xdr:from>
    <xdr:to>
      <xdr:col>18</xdr:col>
      <xdr:colOff>330319</xdr:colOff>
      <xdr:row>11</xdr:row>
      <xdr:rowOff>318205</xdr:rowOff>
    </xdr:to>
    <xdr:graphicFrame macro="">
      <xdr:nvGraphicFramePr>
        <xdr:cNvPr id="2" name="Diagram 2">
          <a:extLst>
            <a:ext uri="{FF2B5EF4-FFF2-40B4-BE49-F238E27FC236}">
              <a16:creationId xmlns:a16="http://schemas.microsoft.com/office/drawing/2014/main" id="{21314AF1-6415-4894-AD8B-A40A8A1FB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3" name="Diagram 3">
          <a:extLst>
            <a:ext uri="{FF2B5EF4-FFF2-40B4-BE49-F238E27FC236}">
              <a16:creationId xmlns:a16="http://schemas.microsoft.com/office/drawing/2014/main" id="{388611B3-EF93-4707-857C-0DD0C2438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23019</xdr:colOff>
      <xdr:row>5</xdr:row>
      <xdr:rowOff>88105</xdr:rowOff>
    </xdr:from>
    <xdr:to>
      <xdr:col>18</xdr:col>
      <xdr:colOff>317619</xdr:colOff>
      <xdr:row>11</xdr:row>
      <xdr:rowOff>305505</xdr:rowOff>
    </xdr:to>
    <xdr:graphicFrame macro="">
      <xdr:nvGraphicFramePr>
        <xdr:cNvPr id="2" name="Diagram 2">
          <a:extLst>
            <a:ext uri="{FF2B5EF4-FFF2-40B4-BE49-F238E27FC236}">
              <a16:creationId xmlns:a16="http://schemas.microsoft.com/office/drawing/2014/main" id="{B0066D10-D5E2-404C-8895-56B2FE05FA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3" name="Diagram 3">
          <a:extLst>
            <a:ext uri="{FF2B5EF4-FFF2-40B4-BE49-F238E27FC236}">
              <a16:creationId xmlns:a16="http://schemas.microsoft.com/office/drawing/2014/main" id="{598E21C7-1810-4239-B162-7DF2D9FEE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23019</xdr:colOff>
      <xdr:row>5</xdr:row>
      <xdr:rowOff>75405</xdr:rowOff>
    </xdr:from>
    <xdr:to>
      <xdr:col>18</xdr:col>
      <xdr:colOff>317619</xdr:colOff>
      <xdr:row>11</xdr:row>
      <xdr:rowOff>292805</xdr:rowOff>
    </xdr:to>
    <xdr:graphicFrame macro="">
      <xdr:nvGraphicFramePr>
        <xdr:cNvPr id="2" name="Diagram 2">
          <a:extLst>
            <a:ext uri="{FF2B5EF4-FFF2-40B4-BE49-F238E27FC236}">
              <a16:creationId xmlns:a16="http://schemas.microsoft.com/office/drawing/2014/main" id="{0570495E-76FA-44C5-A3B9-65D2E5C53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3" name="Diagram 3">
          <a:extLst>
            <a:ext uri="{FF2B5EF4-FFF2-40B4-BE49-F238E27FC236}">
              <a16:creationId xmlns:a16="http://schemas.microsoft.com/office/drawing/2014/main" id="{30CF05A4-85E5-480B-8BFC-88AF28071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23019</xdr:colOff>
      <xdr:row>5</xdr:row>
      <xdr:rowOff>100805</xdr:rowOff>
    </xdr:from>
    <xdr:to>
      <xdr:col>18</xdr:col>
      <xdr:colOff>317619</xdr:colOff>
      <xdr:row>11</xdr:row>
      <xdr:rowOff>318205</xdr:rowOff>
    </xdr:to>
    <xdr:graphicFrame macro="">
      <xdr:nvGraphicFramePr>
        <xdr:cNvPr id="2" name="Diagram 2">
          <a:extLst>
            <a:ext uri="{FF2B5EF4-FFF2-40B4-BE49-F238E27FC236}">
              <a16:creationId xmlns:a16="http://schemas.microsoft.com/office/drawing/2014/main" id="{39AFC997-BCBF-4D18-811F-1C5448359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3" name="Diagram 3">
          <a:extLst>
            <a:ext uri="{FF2B5EF4-FFF2-40B4-BE49-F238E27FC236}">
              <a16:creationId xmlns:a16="http://schemas.microsoft.com/office/drawing/2014/main" id="{A149D023-CEEA-4E6A-87CA-58313F2A5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23019</xdr:colOff>
      <xdr:row>5</xdr:row>
      <xdr:rowOff>88105</xdr:rowOff>
    </xdr:from>
    <xdr:to>
      <xdr:col>18</xdr:col>
      <xdr:colOff>317619</xdr:colOff>
      <xdr:row>11</xdr:row>
      <xdr:rowOff>305505</xdr:rowOff>
    </xdr:to>
    <xdr:graphicFrame macro="">
      <xdr:nvGraphicFramePr>
        <xdr:cNvPr id="2" name="Diagram 2">
          <a:extLst>
            <a:ext uri="{FF2B5EF4-FFF2-40B4-BE49-F238E27FC236}">
              <a16:creationId xmlns:a16="http://schemas.microsoft.com/office/drawing/2014/main" id="{9FF09875-D93B-4DD5-975C-F1E73DE86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0</xdr:rowOff>
    </xdr:from>
    <xdr:to>
      <xdr:col>18</xdr:col>
      <xdr:colOff>332700</xdr:colOff>
      <xdr:row>5</xdr:row>
      <xdr:rowOff>65000</xdr:rowOff>
    </xdr:to>
    <xdr:graphicFrame macro="">
      <xdr:nvGraphicFramePr>
        <xdr:cNvPr id="3" name="Diagram 3">
          <a:extLst>
            <a:ext uri="{FF2B5EF4-FFF2-40B4-BE49-F238E27FC236}">
              <a16:creationId xmlns:a16="http://schemas.microsoft.com/office/drawing/2014/main" id="{989204AA-7C33-4B0D-BD75-E5A748602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35719</xdr:colOff>
      <xdr:row>5</xdr:row>
      <xdr:rowOff>113505</xdr:rowOff>
    </xdr:from>
    <xdr:to>
      <xdr:col>18</xdr:col>
      <xdr:colOff>330319</xdr:colOff>
      <xdr:row>11</xdr:row>
      <xdr:rowOff>330905</xdr:rowOff>
    </xdr:to>
    <xdr:graphicFrame macro="">
      <xdr:nvGraphicFramePr>
        <xdr:cNvPr id="2" name="Diagram 2">
          <a:extLst>
            <a:ext uri="{FF2B5EF4-FFF2-40B4-BE49-F238E27FC236}">
              <a16:creationId xmlns:a16="http://schemas.microsoft.com/office/drawing/2014/main" id="{355C1E82-B2AA-49B1-B08D-EE9EA60B8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3" name="Diagram 3">
          <a:extLst>
            <a:ext uri="{FF2B5EF4-FFF2-40B4-BE49-F238E27FC236}">
              <a16:creationId xmlns:a16="http://schemas.microsoft.com/office/drawing/2014/main" id="{BD2FD536-FCCB-45BA-B557-DE635901C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12</xdr:col>
      <xdr:colOff>61119</xdr:colOff>
      <xdr:row>5</xdr:row>
      <xdr:rowOff>126205</xdr:rowOff>
    </xdr:from>
    <xdr:to>
      <xdr:col>18</xdr:col>
      <xdr:colOff>355719</xdr:colOff>
      <xdr:row>11</xdr:row>
      <xdr:rowOff>343605</xdr:rowOff>
    </xdr:to>
    <xdr:graphicFrame macro="">
      <xdr:nvGraphicFramePr>
        <xdr:cNvPr id="2" name="Diagram 2">
          <a:extLst>
            <a:ext uri="{FF2B5EF4-FFF2-40B4-BE49-F238E27FC236}">
              <a16:creationId xmlns:a16="http://schemas.microsoft.com/office/drawing/2014/main" id="{B62DD6E8-DB03-46C4-BC78-67994815E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25400</xdr:rowOff>
    </xdr:from>
    <xdr:to>
      <xdr:col>18</xdr:col>
      <xdr:colOff>345400</xdr:colOff>
      <xdr:row>5</xdr:row>
      <xdr:rowOff>90400</xdr:rowOff>
    </xdr:to>
    <xdr:graphicFrame macro="">
      <xdr:nvGraphicFramePr>
        <xdr:cNvPr id="3" name="Diagram 3">
          <a:extLst>
            <a:ext uri="{FF2B5EF4-FFF2-40B4-BE49-F238E27FC236}">
              <a16:creationId xmlns:a16="http://schemas.microsoft.com/office/drawing/2014/main" id="{912915BE-EE90-4D3B-8887-28C07CE6D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82F3724F-A436-49B4-96F5-A8182E2CA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35719</xdr:colOff>
      <xdr:row>5</xdr:row>
      <xdr:rowOff>126205</xdr:rowOff>
    </xdr:from>
    <xdr:to>
      <xdr:col>18</xdr:col>
      <xdr:colOff>330319</xdr:colOff>
      <xdr:row>11</xdr:row>
      <xdr:rowOff>343605</xdr:rowOff>
    </xdr:to>
    <xdr:graphicFrame macro="">
      <xdr:nvGraphicFramePr>
        <xdr:cNvPr id="3" name="Diagram 2">
          <a:extLst>
            <a:ext uri="{FF2B5EF4-FFF2-40B4-BE49-F238E27FC236}">
              <a16:creationId xmlns:a16="http://schemas.microsoft.com/office/drawing/2014/main" id="{0A977021-D505-4C30-8341-D18BB1957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12</xdr:col>
      <xdr:colOff>48419</xdr:colOff>
      <xdr:row>5</xdr:row>
      <xdr:rowOff>138905</xdr:rowOff>
    </xdr:from>
    <xdr:to>
      <xdr:col>18</xdr:col>
      <xdr:colOff>343019</xdr:colOff>
      <xdr:row>11</xdr:row>
      <xdr:rowOff>356305</xdr:rowOff>
    </xdr:to>
    <xdr:graphicFrame macro="">
      <xdr:nvGraphicFramePr>
        <xdr:cNvPr id="2" name="Diagram 2">
          <a:extLst>
            <a:ext uri="{FF2B5EF4-FFF2-40B4-BE49-F238E27FC236}">
              <a16:creationId xmlns:a16="http://schemas.microsoft.com/office/drawing/2014/main" id="{BA1E1003-8876-441B-92D6-97D100A59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38100</xdr:rowOff>
    </xdr:from>
    <xdr:to>
      <xdr:col>18</xdr:col>
      <xdr:colOff>345400</xdr:colOff>
      <xdr:row>5</xdr:row>
      <xdr:rowOff>103100</xdr:rowOff>
    </xdr:to>
    <xdr:graphicFrame macro="">
      <xdr:nvGraphicFramePr>
        <xdr:cNvPr id="3" name="Diagram 3">
          <a:extLst>
            <a:ext uri="{FF2B5EF4-FFF2-40B4-BE49-F238E27FC236}">
              <a16:creationId xmlns:a16="http://schemas.microsoft.com/office/drawing/2014/main" id="{DFCA4F5A-490E-4CA6-B8BA-6BA39716C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12</xdr:col>
      <xdr:colOff>48419</xdr:colOff>
      <xdr:row>5</xdr:row>
      <xdr:rowOff>88105</xdr:rowOff>
    </xdr:from>
    <xdr:to>
      <xdr:col>18</xdr:col>
      <xdr:colOff>343019</xdr:colOff>
      <xdr:row>11</xdr:row>
      <xdr:rowOff>305505</xdr:rowOff>
    </xdr:to>
    <xdr:graphicFrame macro="">
      <xdr:nvGraphicFramePr>
        <xdr:cNvPr id="2" name="Diagram 2">
          <a:extLst>
            <a:ext uri="{FF2B5EF4-FFF2-40B4-BE49-F238E27FC236}">
              <a16:creationId xmlns:a16="http://schemas.microsoft.com/office/drawing/2014/main" id="{6859D4D1-980B-4224-8D47-DBBF8BDA2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0</xdr:rowOff>
    </xdr:from>
    <xdr:to>
      <xdr:col>18</xdr:col>
      <xdr:colOff>345400</xdr:colOff>
      <xdr:row>5</xdr:row>
      <xdr:rowOff>65000</xdr:rowOff>
    </xdr:to>
    <xdr:graphicFrame macro="">
      <xdr:nvGraphicFramePr>
        <xdr:cNvPr id="3" name="Diagram 3">
          <a:extLst>
            <a:ext uri="{FF2B5EF4-FFF2-40B4-BE49-F238E27FC236}">
              <a16:creationId xmlns:a16="http://schemas.microsoft.com/office/drawing/2014/main" id="{D87A007E-D9C7-462F-98CF-E4170AB2B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12</xdr:col>
      <xdr:colOff>23019</xdr:colOff>
      <xdr:row>5</xdr:row>
      <xdr:rowOff>62705</xdr:rowOff>
    </xdr:from>
    <xdr:to>
      <xdr:col>18</xdr:col>
      <xdr:colOff>317619</xdr:colOff>
      <xdr:row>11</xdr:row>
      <xdr:rowOff>280105</xdr:rowOff>
    </xdr:to>
    <xdr:graphicFrame macro="">
      <xdr:nvGraphicFramePr>
        <xdr:cNvPr id="2" name="Diagram 2">
          <a:extLst>
            <a:ext uri="{FF2B5EF4-FFF2-40B4-BE49-F238E27FC236}">
              <a16:creationId xmlns:a16="http://schemas.microsoft.com/office/drawing/2014/main" id="{9F060549-8F3B-41AF-A0C0-9CE6652DA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0</xdr:rowOff>
    </xdr:from>
    <xdr:to>
      <xdr:col>18</xdr:col>
      <xdr:colOff>332700</xdr:colOff>
      <xdr:row>5</xdr:row>
      <xdr:rowOff>65000</xdr:rowOff>
    </xdr:to>
    <xdr:graphicFrame macro="">
      <xdr:nvGraphicFramePr>
        <xdr:cNvPr id="3" name="Diagram 3">
          <a:extLst>
            <a:ext uri="{FF2B5EF4-FFF2-40B4-BE49-F238E27FC236}">
              <a16:creationId xmlns:a16="http://schemas.microsoft.com/office/drawing/2014/main" id="{7EA7FF98-354C-4A61-8E1E-6947C1A5AB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12</xdr:col>
      <xdr:colOff>35719</xdr:colOff>
      <xdr:row>5</xdr:row>
      <xdr:rowOff>151605</xdr:rowOff>
    </xdr:from>
    <xdr:to>
      <xdr:col>18</xdr:col>
      <xdr:colOff>330319</xdr:colOff>
      <xdr:row>11</xdr:row>
      <xdr:rowOff>369005</xdr:rowOff>
    </xdr:to>
    <xdr:graphicFrame macro="">
      <xdr:nvGraphicFramePr>
        <xdr:cNvPr id="2" name="Diagram 2">
          <a:extLst>
            <a:ext uri="{FF2B5EF4-FFF2-40B4-BE49-F238E27FC236}">
              <a16:creationId xmlns:a16="http://schemas.microsoft.com/office/drawing/2014/main" id="{0B975540-E353-40FE-A962-A412C05EC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50800</xdr:rowOff>
    </xdr:from>
    <xdr:to>
      <xdr:col>18</xdr:col>
      <xdr:colOff>332700</xdr:colOff>
      <xdr:row>5</xdr:row>
      <xdr:rowOff>115800</xdr:rowOff>
    </xdr:to>
    <xdr:graphicFrame macro="">
      <xdr:nvGraphicFramePr>
        <xdr:cNvPr id="3" name="Diagram 3">
          <a:extLst>
            <a:ext uri="{FF2B5EF4-FFF2-40B4-BE49-F238E27FC236}">
              <a16:creationId xmlns:a16="http://schemas.microsoft.com/office/drawing/2014/main" id="{5BC0CE54-ADEC-4DF9-AED0-A091D0C9A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12</xdr:col>
      <xdr:colOff>48419</xdr:colOff>
      <xdr:row>5</xdr:row>
      <xdr:rowOff>126205</xdr:rowOff>
    </xdr:from>
    <xdr:to>
      <xdr:col>18</xdr:col>
      <xdr:colOff>343019</xdr:colOff>
      <xdr:row>11</xdr:row>
      <xdr:rowOff>343605</xdr:rowOff>
    </xdr:to>
    <xdr:graphicFrame macro="">
      <xdr:nvGraphicFramePr>
        <xdr:cNvPr id="2" name="Diagram 2">
          <a:extLst>
            <a:ext uri="{FF2B5EF4-FFF2-40B4-BE49-F238E27FC236}">
              <a16:creationId xmlns:a16="http://schemas.microsoft.com/office/drawing/2014/main" id="{AAEF5DD7-D60F-45CE-A6A8-5F1C6E621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50800</xdr:colOff>
      <xdr:row>0</xdr:row>
      <xdr:rowOff>38100</xdr:rowOff>
    </xdr:from>
    <xdr:to>
      <xdr:col>18</xdr:col>
      <xdr:colOff>345400</xdr:colOff>
      <xdr:row>5</xdr:row>
      <xdr:rowOff>103100</xdr:rowOff>
    </xdr:to>
    <xdr:graphicFrame macro="">
      <xdr:nvGraphicFramePr>
        <xdr:cNvPr id="3" name="Diagram 3">
          <a:extLst>
            <a:ext uri="{FF2B5EF4-FFF2-40B4-BE49-F238E27FC236}">
              <a16:creationId xmlns:a16="http://schemas.microsoft.com/office/drawing/2014/main" id="{CBA983F4-9923-4D37-A136-9B4094AB0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12</xdr:col>
      <xdr:colOff>10319</xdr:colOff>
      <xdr:row>5</xdr:row>
      <xdr:rowOff>100805</xdr:rowOff>
    </xdr:from>
    <xdr:to>
      <xdr:col>18</xdr:col>
      <xdr:colOff>304919</xdr:colOff>
      <xdr:row>11</xdr:row>
      <xdr:rowOff>318205</xdr:rowOff>
    </xdr:to>
    <xdr:graphicFrame macro="">
      <xdr:nvGraphicFramePr>
        <xdr:cNvPr id="2" name="Diagram 2">
          <a:extLst>
            <a:ext uri="{FF2B5EF4-FFF2-40B4-BE49-F238E27FC236}">
              <a16:creationId xmlns:a16="http://schemas.microsoft.com/office/drawing/2014/main" id="{9F8C93CE-0469-4438-BE82-7A10973B7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0</xdr:row>
      <xdr:rowOff>25400</xdr:rowOff>
    </xdr:from>
    <xdr:to>
      <xdr:col>18</xdr:col>
      <xdr:colOff>332700</xdr:colOff>
      <xdr:row>5</xdr:row>
      <xdr:rowOff>90400</xdr:rowOff>
    </xdr:to>
    <xdr:graphicFrame macro="">
      <xdr:nvGraphicFramePr>
        <xdr:cNvPr id="3" name="Diagram 3">
          <a:extLst>
            <a:ext uri="{FF2B5EF4-FFF2-40B4-BE49-F238E27FC236}">
              <a16:creationId xmlns:a16="http://schemas.microsoft.com/office/drawing/2014/main" id="{FB5E3D77-14AB-4EFC-9647-E2436E68C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2" name="Diagram 2">
          <a:extLst>
            <a:ext uri="{FF2B5EF4-FFF2-40B4-BE49-F238E27FC236}">
              <a16:creationId xmlns:a16="http://schemas.microsoft.com/office/drawing/2014/main" id="{C0D7A9B0-2B5A-4B30-8C89-363D869CA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3" name="Diagram 3">
          <a:extLst>
            <a:ext uri="{FF2B5EF4-FFF2-40B4-BE49-F238E27FC236}">
              <a16:creationId xmlns:a16="http://schemas.microsoft.com/office/drawing/2014/main" id="{11E06955-C277-48B6-875B-F09BA95BA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12</xdr:col>
      <xdr:colOff>10319</xdr:colOff>
      <xdr:row>5</xdr:row>
      <xdr:rowOff>88105</xdr:rowOff>
    </xdr:from>
    <xdr:to>
      <xdr:col>18</xdr:col>
      <xdr:colOff>304919</xdr:colOff>
      <xdr:row>11</xdr:row>
      <xdr:rowOff>305505</xdr:rowOff>
    </xdr:to>
    <xdr:graphicFrame macro="">
      <xdr:nvGraphicFramePr>
        <xdr:cNvPr id="2" name="Diagram 2">
          <a:extLst>
            <a:ext uri="{FF2B5EF4-FFF2-40B4-BE49-F238E27FC236}">
              <a16:creationId xmlns:a16="http://schemas.microsoft.com/office/drawing/2014/main" id="{BBF689F6-45F7-46F2-8849-204E74B25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3" name="Diagram 3">
          <a:extLst>
            <a:ext uri="{FF2B5EF4-FFF2-40B4-BE49-F238E27FC236}">
              <a16:creationId xmlns:a16="http://schemas.microsoft.com/office/drawing/2014/main" id="{78E98ED4-2603-49EC-8A23-7FA8A1907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11</xdr:col>
      <xdr:colOff>632619</xdr:colOff>
      <xdr:row>5</xdr:row>
      <xdr:rowOff>75405</xdr:rowOff>
    </xdr:from>
    <xdr:to>
      <xdr:col>18</xdr:col>
      <xdr:colOff>292219</xdr:colOff>
      <xdr:row>11</xdr:row>
      <xdr:rowOff>292805</xdr:rowOff>
    </xdr:to>
    <xdr:graphicFrame macro="">
      <xdr:nvGraphicFramePr>
        <xdr:cNvPr id="2" name="Diagram 2">
          <a:extLst>
            <a:ext uri="{FF2B5EF4-FFF2-40B4-BE49-F238E27FC236}">
              <a16:creationId xmlns:a16="http://schemas.microsoft.com/office/drawing/2014/main" id="{983F59F1-066E-4016-BC00-0FBA87E64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3" name="Diagram 3">
          <a:extLst>
            <a:ext uri="{FF2B5EF4-FFF2-40B4-BE49-F238E27FC236}">
              <a16:creationId xmlns:a16="http://schemas.microsoft.com/office/drawing/2014/main" id="{3B4A6FB8-01AE-462E-A229-27BEF525A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2" name="Diagram 2">
          <a:extLst>
            <a:ext uri="{FF2B5EF4-FFF2-40B4-BE49-F238E27FC236}">
              <a16:creationId xmlns:a16="http://schemas.microsoft.com/office/drawing/2014/main" id="{DF906847-7B70-48CC-A104-CEFA83FA2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294600</xdr:colOff>
      <xdr:row>5</xdr:row>
      <xdr:rowOff>65000</xdr:rowOff>
    </xdr:to>
    <xdr:graphicFrame macro="">
      <xdr:nvGraphicFramePr>
        <xdr:cNvPr id="3" name="Diagram 3">
          <a:extLst>
            <a:ext uri="{FF2B5EF4-FFF2-40B4-BE49-F238E27FC236}">
              <a16:creationId xmlns:a16="http://schemas.microsoft.com/office/drawing/2014/main" id="{72AEFA6E-EBA6-44BF-9281-1F0F02332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35719</xdr:colOff>
      <xdr:row>0</xdr:row>
      <xdr:rowOff>23811</xdr:rowOff>
    </xdr:from>
    <xdr:to>
      <xdr:col>18</xdr:col>
      <xdr:colOff>330319</xdr:colOff>
      <xdr:row>5</xdr:row>
      <xdr:rowOff>88811</xdr:rowOff>
    </xdr:to>
    <xdr:graphicFrame macro="">
      <xdr:nvGraphicFramePr>
        <xdr:cNvPr id="2" name="Diagram 1">
          <a:extLst>
            <a:ext uri="{FF2B5EF4-FFF2-40B4-BE49-F238E27FC236}">
              <a16:creationId xmlns:a16="http://schemas.microsoft.com/office/drawing/2014/main" id="{7DBAEC6B-0A4F-47EC-A2B2-B93B7828F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48419</xdr:colOff>
      <xdr:row>5</xdr:row>
      <xdr:rowOff>138905</xdr:rowOff>
    </xdr:from>
    <xdr:to>
      <xdr:col>18</xdr:col>
      <xdr:colOff>343019</xdr:colOff>
      <xdr:row>11</xdr:row>
      <xdr:rowOff>356305</xdr:rowOff>
    </xdr:to>
    <xdr:graphicFrame macro="">
      <xdr:nvGraphicFramePr>
        <xdr:cNvPr id="3" name="Diagram 2">
          <a:extLst>
            <a:ext uri="{FF2B5EF4-FFF2-40B4-BE49-F238E27FC236}">
              <a16:creationId xmlns:a16="http://schemas.microsoft.com/office/drawing/2014/main" id="{4C6D8540-8D20-472E-8375-02B691580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12</xdr:col>
      <xdr:colOff>26194</xdr:colOff>
      <xdr:row>5</xdr:row>
      <xdr:rowOff>154780</xdr:rowOff>
    </xdr:from>
    <xdr:to>
      <xdr:col>18</xdr:col>
      <xdr:colOff>305554</xdr:colOff>
      <xdr:row>11</xdr:row>
      <xdr:rowOff>392500</xdr:rowOff>
    </xdr:to>
    <xdr:graphicFrame macro="">
      <xdr:nvGraphicFramePr>
        <xdr:cNvPr id="2" name="Diagram 2">
          <a:extLst>
            <a:ext uri="{FF2B5EF4-FFF2-40B4-BE49-F238E27FC236}">
              <a16:creationId xmlns:a16="http://schemas.microsoft.com/office/drawing/2014/main" id="{02E4E2C4-6B92-4E7A-9C11-33B9065A2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60960</xdr:colOff>
      <xdr:row>0</xdr:row>
      <xdr:rowOff>0</xdr:rowOff>
    </xdr:from>
    <xdr:to>
      <xdr:col>18</xdr:col>
      <xdr:colOff>340320</xdr:colOff>
      <xdr:row>5</xdr:row>
      <xdr:rowOff>70080</xdr:rowOff>
    </xdr:to>
    <xdr:graphicFrame macro="">
      <xdr:nvGraphicFramePr>
        <xdr:cNvPr id="3" name="Diagram 3">
          <a:extLst>
            <a:ext uri="{FF2B5EF4-FFF2-40B4-BE49-F238E27FC236}">
              <a16:creationId xmlns:a16="http://schemas.microsoft.com/office/drawing/2014/main" id="{20AD6612-8895-4A28-8039-879A00E67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12</xdr:col>
      <xdr:colOff>10319</xdr:colOff>
      <xdr:row>5</xdr:row>
      <xdr:rowOff>100805</xdr:rowOff>
    </xdr:from>
    <xdr:to>
      <xdr:col>18</xdr:col>
      <xdr:colOff>304919</xdr:colOff>
      <xdr:row>11</xdr:row>
      <xdr:rowOff>318205</xdr:rowOff>
    </xdr:to>
    <xdr:graphicFrame macro="">
      <xdr:nvGraphicFramePr>
        <xdr:cNvPr id="2" name="Diagram 2">
          <a:extLst>
            <a:ext uri="{FF2B5EF4-FFF2-40B4-BE49-F238E27FC236}">
              <a16:creationId xmlns:a16="http://schemas.microsoft.com/office/drawing/2014/main" id="{DFD6B4AC-FA7E-40DA-9B6E-8F7F9300E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3" name="Diagram 3">
          <a:extLst>
            <a:ext uri="{FF2B5EF4-FFF2-40B4-BE49-F238E27FC236}">
              <a16:creationId xmlns:a16="http://schemas.microsoft.com/office/drawing/2014/main" id="{00544A4A-1FF5-40EF-B883-E631708D7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12</xdr:col>
      <xdr:colOff>23019</xdr:colOff>
      <xdr:row>5</xdr:row>
      <xdr:rowOff>100805</xdr:rowOff>
    </xdr:from>
    <xdr:to>
      <xdr:col>18</xdr:col>
      <xdr:colOff>782394</xdr:colOff>
      <xdr:row>11</xdr:row>
      <xdr:rowOff>318205</xdr:rowOff>
    </xdr:to>
    <xdr:graphicFrame macro="">
      <xdr:nvGraphicFramePr>
        <xdr:cNvPr id="2" name="Diagram 2">
          <a:extLst>
            <a:ext uri="{FF2B5EF4-FFF2-40B4-BE49-F238E27FC236}">
              <a16:creationId xmlns:a16="http://schemas.microsoft.com/office/drawing/2014/main" id="{EF175F8F-53DA-40CC-ACDE-3EA3A7093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3" name="Diagram 3">
          <a:extLst>
            <a:ext uri="{FF2B5EF4-FFF2-40B4-BE49-F238E27FC236}">
              <a16:creationId xmlns:a16="http://schemas.microsoft.com/office/drawing/2014/main" id="{5D4F7A20-7CF1-41E4-9009-F7A6E342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11</xdr:col>
      <xdr:colOff>632619</xdr:colOff>
      <xdr:row>5</xdr:row>
      <xdr:rowOff>100805</xdr:rowOff>
    </xdr:from>
    <xdr:to>
      <xdr:col>18</xdr:col>
      <xdr:colOff>756994</xdr:colOff>
      <xdr:row>11</xdr:row>
      <xdr:rowOff>318205</xdr:rowOff>
    </xdr:to>
    <xdr:graphicFrame macro="">
      <xdr:nvGraphicFramePr>
        <xdr:cNvPr id="2" name="Diagram 2">
          <a:extLst>
            <a:ext uri="{FF2B5EF4-FFF2-40B4-BE49-F238E27FC236}">
              <a16:creationId xmlns:a16="http://schemas.microsoft.com/office/drawing/2014/main" id="{7F3D1335-5153-495F-AA96-15806F3DE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3" name="Diagram 3">
          <a:extLst>
            <a:ext uri="{FF2B5EF4-FFF2-40B4-BE49-F238E27FC236}">
              <a16:creationId xmlns:a16="http://schemas.microsoft.com/office/drawing/2014/main" id="{07121883-B83F-4BA5-BE58-547A3204D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632619</xdr:colOff>
      <xdr:row>5</xdr:row>
      <xdr:rowOff>88105</xdr:rowOff>
    </xdr:from>
    <xdr:to>
      <xdr:col>18</xdr:col>
      <xdr:colOff>292219</xdr:colOff>
      <xdr:row>11</xdr:row>
      <xdr:rowOff>305505</xdr:rowOff>
    </xdr:to>
    <xdr:graphicFrame macro="">
      <xdr:nvGraphicFramePr>
        <xdr:cNvPr id="2" name="Diagram 2">
          <a:extLst>
            <a:ext uri="{FF2B5EF4-FFF2-40B4-BE49-F238E27FC236}">
              <a16:creationId xmlns:a16="http://schemas.microsoft.com/office/drawing/2014/main" id="{750CE327-87FA-43F6-9F6F-6A6275F9E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18</xdr:col>
      <xdr:colOff>279360</xdr:colOff>
      <xdr:row>5</xdr:row>
      <xdr:rowOff>70080</xdr:rowOff>
    </xdr:to>
    <xdr:graphicFrame macro="">
      <xdr:nvGraphicFramePr>
        <xdr:cNvPr id="3" name="Diagram 3">
          <a:extLst>
            <a:ext uri="{FF2B5EF4-FFF2-40B4-BE49-F238E27FC236}">
              <a16:creationId xmlns:a16="http://schemas.microsoft.com/office/drawing/2014/main" id="{07DC22E1-4558-49A3-B506-AAA313CEC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35719</xdr:colOff>
      <xdr:row>0</xdr:row>
      <xdr:rowOff>87311</xdr:rowOff>
    </xdr:from>
    <xdr:to>
      <xdr:col>18</xdr:col>
      <xdr:colOff>330319</xdr:colOff>
      <xdr:row>5</xdr:row>
      <xdr:rowOff>152311</xdr:rowOff>
    </xdr:to>
    <xdr:graphicFrame macro="">
      <xdr:nvGraphicFramePr>
        <xdr:cNvPr id="2" name="Diagram 1">
          <a:extLst>
            <a:ext uri="{FF2B5EF4-FFF2-40B4-BE49-F238E27FC236}">
              <a16:creationId xmlns:a16="http://schemas.microsoft.com/office/drawing/2014/main" id="{9D2A7CCC-0030-4222-A4AC-02E31D674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23019</xdr:colOff>
      <xdr:row>5</xdr:row>
      <xdr:rowOff>177005</xdr:rowOff>
    </xdr:from>
    <xdr:to>
      <xdr:col>18</xdr:col>
      <xdr:colOff>317619</xdr:colOff>
      <xdr:row>11</xdr:row>
      <xdr:rowOff>394405</xdr:rowOff>
    </xdr:to>
    <xdr:graphicFrame macro="">
      <xdr:nvGraphicFramePr>
        <xdr:cNvPr id="3" name="Diagram 2">
          <a:extLst>
            <a:ext uri="{FF2B5EF4-FFF2-40B4-BE49-F238E27FC236}">
              <a16:creationId xmlns:a16="http://schemas.microsoft.com/office/drawing/2014/main" id="{3C758669-00E6-4220-861C-7E02C30D2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35719</xdr:colOff>
      <xdr:row>5</xdr:row>
      <xdr:rowOff>100805</xdr:rowOff>
    </xdr:from>
    <xdr:to>
      <xdr:col>18</xdr:col>
      <xdr:colOff>330319</xdr:colOff>
      <xdr:row>11</xdr:row>
      <xdr:rowOff>318205</xdr:rowOff>
    </xdr:to>
    <xdr:graphicFrame macro="">
      <xdr:nvGraphicFramePr>
        <xdr:cNvPr id="3" name="Diagram 2">
          <a:extLst>
            <a:ext uri="{FF2B5EF4-FFF2-40B4-BE49-F238E27FC236}">
              <a16:creationId xmlns:a16="http://schemas.microsoft.com/office/drawing/2014/main" id="{620C8803-CEBC-4D1F-AC2B-24BA40635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4" name="Diagram 3">
          <a:extLst>
            <a:ext uri="{FF2B5EF4-FFF2-40B4-BE49-F238E27FC236}">
              <a16:creationId xmlns:a16="http://schemas.microsoft.com/office/drawing/2014/main" id="{A65BC148-74E3-4CA6-8641-966A0F23C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23019</xdr:colOff>
      <xdr:row>5</xdr:row>
      <xdr:rowOff>88105</xdr:rowOff>
    </xdr:from>
    <xdr:to>
      <xdr:col>18</xdr:col>
      <xdr:colOff>317619</xdr:colOff>
      <xdr:row>11</xdr:row>
      <xdr:rowOff>305505</xdr:rowOff>
    </xdr:to>
    <xdr:graphicFrame macro="">
      <xdr:nvGraphicFramePr>
        <xdr:cNvPr id="3" name="Diagram 2">
          <a:extLst>
            <a:ext uri="{FF2B5EF4-FFF2-40B4-BE49-F238E27FC236}">
              <a16:creationId xmlns:a16="http://schemas.microsoft.com/office/drawing/2014/main" id="{CE7A435D-A27E-491C-818D-E5567652B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4" name="Diagram 3">
          <a:extLst>
            <a:ext uri="{FF2B5EF4-FFF2-40B4-BE49-F238E27FC236}">
              <a16:creationId xmlns:a16="http://schemas.microsoft.com/office/drawing/2014/main" id="{854F6B79-077A-4329-8E8F-9961D61AA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23019</xdr:colOff>
      <xdr:row>5</xdr:row>
      <xdr:rowOff>75405</xdr:rowOff>
    </xdr:from>
    <xdr:to>
      <xdr:col>18</xdr:col>
      <xdr:colOff>317619</xdr:colOff>
      <xdr:row>11</xdr:row>
      <xdr:rowOff>292805</xdr:rowOff>
    </xdr:to>
    <xdr:graphicFrame macro="">
      <xdr:nvGraphicFramePr>
        <xdr:cNvPr id="3" name="Diagram 2">
          <a:extLst>
            <a:ext uri="{FF2B5EF4-FFF2-40B4-BE49-F238E27FC236}">
              <a16:creationId xmlns:a16="http://schemas.microsoft.com/office/drawing/2014/main" id="{21F76FB8-5BE7-45C7-976B-7996C14B8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25400</xdr:colOff>
      <xdr:row>0</xdr:row>
      <xdr:rowOff>0</xdr:rowOff>
    </xdr:from>
    <xdr:to>
      <xdr:col>18</xdr:col>
      <xdr:colOff>320000</xdr:colOff>
      <xdr:row>5</xdr:row>
      <xdr:rowOff>65000</xdr:rowOff>
    </xdr:to>
    <xdr:graphicFrame macro="">
      <xdr:nvGraphicFramePr>
        <xdr:cNvPr id="4" name="Diagram 3">
          <a:extLst>
            <a:ext uri="{FF2B5EF4-FFF2-40B4-BE49-F238E27FC236}">
              <a16:creationId xmlns:a16="http://schemas.microsoft.com/office/drawing/2014/main" id="{C2B0AE65-FD22-4182-B19A-2C1191B841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gcal\&#216;stfoldforskning%20AS\Matsvinn%20hotell%20og%20serveringssektoren%20-%20Dokumenter\03%20Datagrunnlag\KuttMatsvinn2020\Web-basert%20rapportering\KuttMatsvinn2020%20Generell%20mal%20nyttbart%20-%20ikke%20nyttbart%2027-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iledning"/>
      <sheetName val="Oppsummering"/>
      <sheetName val="Uke27"/>
      <sheetName val="Uke28"/>
      <sheetName val="Uke29"/>
      <sheetName val="Uke30"/>
      <sheetName val="Uke31"/>
      <sheetName val="Uke32"/>
      <sheetName val="Uke33"/>
      <sheetName val="Uke34"/>
      <sheetName val="Uke35"/>
      <sheetName val="Uke36"/>
      <sheetName val="Uke37"/>
      <sheetName val="Uke38"/>
      <sheetName val="Uke39"/>
      <sheetName val="Uke40"/>
      <sheetName val="Uke41"/>
      <sheetName val="Uke42"/>
      <sheetName val="Uke43"/>
      <sheetName val="Uke44"/>
      <sheetName val="Uke45"/>
      <sheetName val="Uke46"/>
      <sheetName val="Uke47"/>
      <sheetName val="Uke48"/>
      <sheetName val="Uke49"/>
      <sheetName val="Uke50"/>
      <sheetName val="Uke51"/>
      <sheetName val="Uke52"/>
    </sheetNames>
    <sheetDataSet>
      <sheetData sheetId="0"/>
      <sheetData sheetId="1">
        <row r="1">
          <cell r="A1" t="str">
            <v>Skriv inn Bedriftsnavn</v>
          </cell>
        </row>
      </sheetData>
      <sheetData sheetId="2">
        <row r="7">
          <cell r="D7" t="str">
            <v>LAGER (KG)</v>
          </cell>
          <cell r="E7" t="str">
            <v>PRODUKSJON (KG)</v>
          </cell>
          <cell r="F7" t="str">
            <v>BUFFET (KG)</v>
          </cell>
          <cell r="G7" t="str">
            <v>TALLERKEN (KG)</v>
          </cell>
          <cell r="J7" t="str">
            <v>GRAM PER GJEST</v>
          </cell>
        </row>
        <row r="8">
          <cell r="B8" t="str">
            <v>MANDAG</v>
          </cell>
          <cell r="C8" t="str">
            <v>Matsvinn (nyttbart)</v>
          </cell>
          <cell r="J8" t="e">
            <v>#DIV/0!</v>
          </cell>
        </row>
        <row r="9">
          <cell r="C9" t="str">
            <v>Ikke nyttbart</v>
          </cell>
          <cell r="J9" t="e">
            <v>#DIV/0!</v>
          </cell>
        </row>
        <row r="10">
          <cell r="C10" t="str">
            <v>SUM</v>
          </cell>
          <cell r="J10" t="e">
            <v>#DIV/0!</v>
          </cell>
        </row>
        <row r="11">
          <cell r="B11" t="str">
            <v>TIRSDAG</v>
          </cell>
          <cell r="C11" t="str">
            <v>Matsvinn (nyttbart)</v>
          </cell>
          <cell r="J11" t="e">
            <v>#DIV/0!</v>
          </cell>
        </row>
        <row r="12">
          <cell r="C12" t="str">
            <v>Ikke nyttbart</v>
          </cell>
          <cell r="J12" t="e">
            <v>#DIV/0!</v>
          </cell>
        </row>
        <row r="13">
          <cell r="C13" t="str">
            <v>SUM</v>
          </cell>
          <cell r="J13" t="e">
            <v>#DIV/0!</v>
          </cell>
        </row>
        <row r="14">
          <cell r="B14" t="str">
            <v>ONSDAG</v>
          </cell>
          <cell r="C14" t="str">
            <v>Matsvinn (nyttbart)</v>
          </cell>
          <cell r="J14" t="e">
            <v>#DIV/0!</v>
          </cell>
        </row>
        <row r="15">
          <cell r="C15" t="str">
            <v>Ikke nyttbart</v>
          </cell>
          <cell r="J15" t="e">
            <v>#DIV/0!</v>
          </cell>
        </row>
        <row r="16">
          <cell r="C16" t="str">
            <v>SUM</v>
          </cell>
          <cell r="J16" t="e">
            <v>#DIV/0!</v>
          </cell>
        </row>
        <row r="17">
          <cell r="B17" t="str">
            <v>TORSDAG</v>
          </cell>
          <cell r="C17" t="str">
            <v>Matsvinn (nyttbart)</v>
          </cell>
          <cell r="J17" t="e">
            <v>#DIV/0!</v>
          </cell>
        </row>
        <row r="18">
          <cell r="C18" t="str">
            <v>Ikke nyttbart</v>
          </cell>
          <cell r="J18" t="e">
            <v>#DIV/0!</v>
          </cell>
        </row>
        <row r="19">
          <cell r="C19" t="str">
            <v>SUM</v>
          </cell>
          <cell r="J19" t="e">
            <v>#DIV/0!</v>
          </cell>
        </row>
        <row r="20">
          <cell r="B20" t="str">
            <v>FREDAG</v>
          </cell>
          <cell r="C20" t="str">
            <v>Matsvinn (nyttbart)</v>
          </cell>
          <cell r="J20" t="e">
            <v>#DIV/0!</v>
          </cell>
        </row>
        <row r="21">
          <cell r="C21" t="str">
            <v>Ikke nyttbart</v>
          </cell>
          <cell r="J21" t="e">
            <v>#DIV/0!</v>
          </cell>
        </row>
        <row r="22">
          <cell r="C22" t="str">
            <v>SUM</v>
          </cell>
          <cell r="J22" t="e">
            <v>#DIV/0!</v>
          </cell>
        </row>
        <row r="23">
          <cell r="B23" t="str">
            <v>LØRDAG</v>
          </cell>
          <cell r="C23" t="str">
            <v>Matsvinn (nyttbart)</v>
          </cell>
          <cell r="J23" t="e">
            <v>#DIV/0!</v>
          </cell>
        </row>
        <row r="24">
          <cell r="C24" t="str">
            <v>Ikke nyttbart</v>
          </cell>
          <cell r="J24" t="e">
            <v>#DIV/0!</v>
          </cell>
        </row>
        <row r="25">
          <cell r="C25" t="str">
            <v>SUM</v>
          </cell>
          <cell r="J25" t="e">
            <v>#DIV/0!</v>
          </cell>
        </row>
        <row r="26">
          <cell r="B26" t="str">
            <v>SØNDAG</v>
          </cell>
          <cell r="C26" t="str">
            <v>Matsvinn (nyttbart)</v>
          </cell>
          <cell r="J26" t="e">
            <v>#DIV/0!</v>
          </cell>
        </row>
        <row r="27">
          <cell r="C27" t="str">
            <v>Ikke nyttbart</v>
          </cell>
          <cell r="J27" t="e">
            <v>#DIV/0!</v>
          </cell>
        </row>
        <row r="28">
          <cell r="C28" t="str">
            <v>SUM</v>
          </cell>
        </row>
        <row r="32">
          <cell r="C32" t="str">
            <v>SUM Matavfall</v>
          </cell>
          <cell r="D32">
            <v>0</v>
          </cell>
          <cell r="E32">
            <v>0</v>
          </cell>
          <cell r="F32">
            <v>0</v>
          </cell>
          <cell r="G32">
            <v>0</v>
          </cell>
        </row>
      </sheetData>
      <sheetData sheetId="3">
        <row r="7">
          <cell r="D7" t="str">
            <v>LAGER (KG)</v>
          </cell>
          <cell r="E7" t="str">
            <v>PRODUKSJON (KG)</v>
          </cell>
          <cell r="F7" t="str">
            <v>BUFFET (KG)</v>
          </cell>
          <cell r="G7" t="str">
            <v>TALLERKEN (KG)</v>
          </cell>
          <cell r="J7" t="str">
            <v>GRAM PER GJEST</v>
          </cell>
        </row>
        <row r="8">
          <cell r="B8" t="str">
            <v>MANDAG</v>
          </cell>
          <cell r="C8" t="str">
            <v>Matsvinn (nyttbart)</v>
          </cell>
          <cell r="J8" t="e">
            <v>#DIV/0!</v>
          </cell>
        </row>
        <row r="9">
          <cell r="C9" t="str">
            <v>Ikke nyttbart</v>
          </cell>
          <cell r="J9" t="e">
            <v>#DIV/0!</v>
          </cell>
        </row>
        <row r="10">
          <cell r="C10" t="str">
            <v>SUM</v>
          </cell>
          <cell r="J10" t="e">
            <v>#DIV/0!</v>
          </cell>
        </row>
        <row r="11">
          <cell r="B11" t="str">
            <v>TIRSDAG</v>
          </cell>
          <cell r="C11" t="str">
            <v>Matsvinn (nyttbart)</v>
          </cell>
          <cell r="J11" t="e">
            <v>#DIV/0!</v>
          </cell>
        </row>
        <row r="12">
          <cell r="C12" t="str">
            <v>Ikke nyttbart</v>
          </cell>
          <cell r="J12" t="e">
            <v>#DIV/0!</v>
          </cell>
        </row>
        <row r="13">
          <cell r="C13" t="str">
            <v>SUM</v>
          </cell>
          <cell r="J13" t="e">
            <v>#DIV/0!</v>
          </cell>
        </row>
        <row r="14">
          <cell r="B14" t="str">
            <v>ONSDAG</v>
          </cell>
          <cell r="C14" t="str">
            <v>Matsvinn (nyttbart)</v>
          </cell>
          <cell r="J14" t="e">
            <v>#DIV/0!</v>
          </cell>
        </row>
        <row r="15">
          <cell r="C15" t="str">
            <v>Ikke nyttbart</v>
          </cell>
          <cell r="J15" t="e">
            <v>#DIV/0!</v>
          </cell>
        </row>
        <row r="16">
          <cell r="C16" t="str">
            <v>SUM</v>
          </cell>
          <cell r="J16" t="e">
            <v>#DIV/0!</v>
          </cell>
        </row>
        <row r="17">
          <cell r="B17" t="str">
            <v>TORSDAG</v>
          </cell>
          <cell r="C17" t="str">
            <v>Matsvinn (nyttbart)</v>
          </cell>
          <cell r="J17" t="e">
            <v>#DIV/0!</v>
          </cell>
        </row>
        <row r="18">
          <cell r="C18" t="str">
            <v>Ikke nyttbart</v>
          </cell>
          <cell r="J18" t="e">
            <v>#DIV/0!</v>
          </cell>
        </row>
        <row r="19">
          <cell r="C19" t="str">
            <v>SUM</v>
          </cell>
          <cell r="J19" t="e">
            <v>#DIV/0!</v>
          </cell>
        </row>
        <row r="20">
          <cell r="B20" t="str">
            <v>FREDAG</v>
          </cell>
          <cell r="C20" t="str">
            <v>Matsvinn (nyttbart)</v>
          </cell>
          <cell r="J20" t="e">
            <v>#DIV/0!</v>
          </cell>
        </row>
        <row r="21">
          <cell r="C21" t="str">
            <v>Ikke nyttbart</v>
          </cell>
          <cell r="J21" t="e">
            <v>#DIV/0!</v>
          </cell>
        </row>
        <row r="22">
          <cell r="C22" t="str">
            <v>SUM</v>
          </cell>
          <cell r="J22" t="e">
            <v>#DIV/0!</v>
          </cell>
        </row>
        <row r="23">
          <cell r="B23" t="str">
            <v>LØRDAG</v>
          </cell>
          <cell r="C23" t="str">
            <v>Matsvinn (nyttbart)</v>
          </cell>
          <cell r="J23" t="e">
            <v>#DIV/0!</v>
          </cell>
        </row>
        <row r="24">
          <cell r="C24" t="str">
            <v>Ikke nyttbart</v>
          </cell>
          <cell r="J24" t="e">
            <v>#DIV/0!</v>
          </cell>
        </row>
        <row r="25">
          <cell r="C25" t="str">
            <v>SUM</v>
          </cell>
          <cell r="J25" t="e">
            <v>#DIV/0!</v>
          </cell>
        </row>
        <row r="26">
          <cell r="B26" t="str">
            <v>SØNDAG</v>
          </cell>
          <cell r="C26" t="str">
            <v>Matsvinn (nyttbart)</v>
          </cell>
          <cell r="J26" t="e">
            <v>#DIV/0!</v>
          </cell>
        </row>
        <row r="27">
          <cell r="C27" t="str">
            <v>Ikke nyttbart</v>
          </cell>
          <cell r="J27" t="e">
            <v>#DIV/0!</v>
          </cell>
        </row>
        <row r="28">
          <cell r="C28" t="str">
            <v>SUM</v>
          </cell>
        </row>
        <row r="32">
          <cell r="C32" t="str">
            <v>SUM Matavfall</v>
          </cell>
          <cell r="D32">
            <v>0</v>
          </cell>
          <cell r="E32">
            <v>0</v>
          </cell>
          <cell r="F32">
            <v>0</v>
          </cell>
          <cell r="G32">
            <v>0</v>
          </cell>
        </row>
      </sheetData>
      <sheetData sheetId="4">
        <row r="7">
          <cell r="D7" t="str">
            <v>LAGER (KG)</v>
          </cell>
          <cell r="E7" t="str">
            <v>PRODUKSJON (KG)</v>
          </cell>
          <cell r="F7" t="str">
            <v>BUFFET (KG)</v>
          </cell>
          <cell r="G7" t="str">
            <v>TALLERKEN (KG)</v>
          </cell>
          <cell r="J7" t="str">
            <v>GRAM PER GJEST</v>
          </cell>
        </row>
        <row r="8">
          <cell r="B8" t="str">
            <v>MANDAG</v>
          </cell>
          <cell r="C8" t="str">
            <v>Matsvinn (nyttbart)</v>
          </cell>
          <cell r="J8" t="e">
            <v>#DIV/0!</v>
          </cell>
        </row>
        <row r="9">
          <cell r="C9" t="str">
            <v>Ikke nyttbart</v>
          </cell>
          <cell r="J9" t="e">
            <v>#DIV/0!</v>
          </cell>
        </row>
        <row r="10">
          <cell r="C10" t="str">
            <v>SUM</v>
          </cell>
          <cell r="J10" t="e">
            <v>#DIV/0!</v>
          </cell>
        </row>
        <row r="11">
          <cell r="B11" t="str">
            <v>TIRSDAG</v>
          </cell>
          <cell r="C11" t="str">
            <v>Matsvinn (nyttbart)</v>
          </cell>
          <cell r="J11" t="e">
            <v>#DIV/0!</v>
          </cell>
        </row>
        <row r="12">
          <cell r="C12" t="str">
            <v>Ikke nyttbart</v>
          </cell>
          <cell r="J12" t="e">
            <v>#DIV/0!</v>
          </cell>
        </row>
        <row r="13">
          <cell r="C13" t="str">
            <v>SUM</v>
          </cell>
          <cell r="J13" t="e">
            <v>#DIV/0!</v>
          </cell>
        </row>
        <row r="14">
          <cell r="B14" t="str">
            <v>ONSDAG</v>
          </cell>
          <cell r="C14" t="str">
            <v>Matsvinn (nyttbart)</v>
          </cell>
          <cell r="J14" t="e">
            <v>#DIV/0!</v>
          </cell>
        </row>
        <row r="15">
          <cell r="C15" t="str">
            <v>Ikke nyttbart</v>
          </cell>
          <cell r="J15" t="e">
            <v>#DIV/0!</v>
          </cell>
        </row>
        <row r="16">
          <cell r="C16" t="str">
            <v>SUM</v>
          </cell>
          <cell r="J16" t="e">
            <v>#DIV/0!</v>
          </cell>
        </row>
        <row r="17">
          <cell r="B17" t="str">
            <v>TORSDAG</v>
          </cell>
          <cell r="C17" t="str">
            <v>Matsvinn (nyttbart)</v>
          </cell>
          <cell r="J17" t="e">
            <v>#DIV/0!</v>
          </cell>
        </row>
        <row r="18">
          <cell r="C18" t="str">
            <v>Ikke nyttbart</v>
          </cell>
          <cell r="J18" t="e">
            <v>#DIV/0!</v>
          </cell>
        </row>
        <row r="19">
          <cell r="C19" t="str">
            <v>SUM</v>
          </cell>
          <cell r="J19" t="e">
            <v>#DIV/0!</v>
          </cell>
        </row>
        <row r="20">
          <cell r="B20" t="str">
            <v>FREDAG</v>
          </cell>
          <cell r="C20" t="str">
            <v>Matsvinn (nyttbart)</v>
          </cell>
          <cell r="J20" t="e">
            <v>#DIV/0!</v>
          </cell>
        </row>
        <row r="21">
          <cell r="C21" t="str">
            <v>Ikke nyttbart</v>
          </cell>
          <cell r="J21" t="e">
            <v>#DIV/0!</v>
          </cell>
        </row>
        <row r="22">
          <cell r="C22" t="str">
            <v>SUM</v>
          </cell>
          <cell r="J22" t="e">
            <v>#DIV/0!</v>
          </cell>
        </row>
        <row r="23">
          <cell r="B23" t="str">
            <v>LØRDAG</v>
          </cell>
          <cell r="C23" t="str">
            <v>Matsvinn (nyttbart)</v>
          </cell>
          <cell r="J23" t="e">
            <v>#DIV/0!</v>
          </cell>
        </row>
        <row r="24">
          <cell r="C24" t="str">
            <v>Ikke nyttbart</v>
          </cell>
          <cell r="J24" t="e">
            <v>#DIV/0!</v>
          </cell>
        </row>
        <row r="25">
          <cell r="C25" t="str">
            <v>SUM</v>
          </cell>
          <cell r="J25" t="e">
            <v>#DIV/0!</v>
          </cell>
        </row>
        <row r="26">
          <cell r="B26" t="str">
            <v>SØNDAG</v>
          </cell>
          <cell r="C26" t="str">
            <v>Matsvinn (nyttbart)</v>
          </cell>
          <cell r="J26" t="e">
            <v>#DIV/0!</v>
          </cell>
        </row>
        <row r="27">
          <cell r="C27" t="str">
            <v>Ikke nyttbart</v>
          </cell>
          <cell r="J27" t="e">
            <v>#DIV/0!</v>
          </cell>
        </row>
        <row r="28">
          <cell r="C28" t="str">
            <v>SUM</v>
          </cell>
        </row>
        <row r="32">
          <cell r="C32" t="str">
            <v>SUM Matavfall</v>
          </cell>
          <cell r="D32">
            <v>0</v>
          </cell>
          <cell r="E32">
            <v>0</v>
          </cell>
          <cell r="F32">
            <v>0</v>
          </cell>
          <cell r="G32">
            <v>0</v>
          </cell>
        </row>
      </sheetData>
      <sheetData sheetId="5">
        <row r="7">
          <cell r="D7" t="str">
            <v>LAGER (KG)</v>
          </cell>
          <cell r="E7" t="str">
            <v>PRODUKSJON (KG)</v>
          </cell>
          <cell r="F7" t="str">
            <v>BUFFET (KG)</v>
          </cell>
          <cell r="G7" t="str">
            <v>TALLERKEN (KG)</v>
          </cell>
          <cell r="J7" t="str">
            <v>GRAM PER GJEST</v>
          </cell>
        </row>
        <row r="8">
          <cell r="B8" t="str">
            <v>MANDAG</v>
          </cell>
          <cell r="C8" t="str">
            <v>Matsvinn (nyttbart)</v>
          </cell>
          <cell r="J8" t="e">
            <v>#DIV/0!</v>
          </cell>
        </row>
        <row r="9">
          <cell r="C9" t="str">
            <v>Ikke nyttbart</v>
          </cell>
          <cell r="J9" t="e">
            <v>#DIV/0!</v>
          </cell>
        </row>
        <row r="10">
          <cell r="C10" t="str">
            <v>SUM</v>
          </cell>
          <cell r="J10" t="e">
            <v>#DIV/0!</v>
          </cell>
        </row>
        <row r="11">
          <cell r="B11" t="str">
            <v>TIRSDAG</v>
          </cell>
          <cell r="C11" t="str">
            <v>Matsvinn (nyttbart)</v>
          </cell>
          <cell r="J11" t="e">
            <v>#DIV/0!</v>
          </cell>
        </row>
        <row r="12">
          <cell r="C12" t="str">
            <v>Ikke nyttbart</v>
          </cell>
          <cell r="J12" t="e">
            <v>#DIV/0!</v>
          </cell>
        </row>
        <row r="13">
          <cell r="C13" t="str">
            <v>SUM</v>
          </cell>
          <cell r="J13" t="e">
            <v>#DIV/0!</v>
          </cell>
        </row>
        <row r="14">
          <cell r="B14" t="str">
            <v>ONSDAG</v>
          </cell>
          <cell r="C14" t="str">
            <v>Matsvinn (nyttbart)</v>
          </cell>
          <cell r="J14" t="e">
            <v>#DIV/0!</v>
          </cell>
        </row>
        <row r="15">
          <cell r="C15" t="str">
            <v>Ikke nyttbart</v>
          </cell>
          <cell r="J15" t="e">
            <v>#DIV/0!</v>
          </cell>
        </row>
        <row r="16">
          <cell r="C16" t="str">
            <v>SUM</v>
          </cell>
          <cell r="J16" t="e">
            <v>#DIV/0!</v>
          </cell>
        </row>
        <row r="17">
          <cell r="B17" t="str">
            <v>TORSDAG</v>
          </cell>
          <cell r="C17" t="str">
            <v>Matsvinn (nyttbart)</v>
          </cell>
          <cell r="J17" t="e">
            <v>#DIV/0!</v>
          </cell>
        </row>
        <row r="18">
          <cell r="C18" t="str">
            <v>Ikke nyttbart</v>
          </cell>
          <cell r="J18" t="e">
            <v>#DIV/0!</v>
          </cell>
        </row>
        <row r="19">
          <cell r="C19" t="str">
            <v>SUM</v>
          </cell>
          <cell r="J19" t="e">
            <v>#DIV/0!</v>
          </cell>
        </row>
        <row r="20">
          <cell r="B20" t="str">
            <v>FREDAG</v>
          </cell>
          <cell r="C20" t="str">
            <v>Matsvinn (nyttbart)</v>
          </cell>
          <cell r="J20" t="e">
            <v>#DIV/0!</v>
          </cell>
        </row>
        <row r="21">
          <cell r="C21" t="str">
            <v>Ikke nyttbart</v>
          </cell>
          <cell r="J21" t="e">
            <v>#DIV/0!</v>
          </cell>
        </row>
        <row r="22">
          <cell r="C22" t="str">
            <v>SUM</v>
          </cell>
          <cell r="J22" t="e">
            <v>#DIV/0!</v>
          </cell>
        </row>
        <row r="23">
          <cell r="B23" t="str">
            <v>LØRDAG</v>
          </cell>
          <cell r="C23" t="str">
            <v>Matsvinn (nyttbart)</v>
          </cell>
          <cell r="J23" t="e">
            <v>#DIV/0!</v>
          </cell>
        </row>
        <row r="24">
          <cell r="C24" t="str">
            <v>Ikke nyttbart</v>
          </cell>
          <cell r="J24" t="e">
            <v>#DIV/0!</v>
          </cell>
        </row>
        <row r="25">
          <cell r="C25" t="str">
            <v>SUM</v>
          </cell>
          <cell r="J25" t="e">
            <v>#DIV/0!</v>
          </cell>
        </row>
        <row r="26">
          <cell r="B26" t="str">
            <v>SØNDAG</v>
          </cell>
          <cell r="C26" t="str">
            <v>Matsvinn (nyttbart)</v>
          </cell>
          <cell r="J26" t="e">
            <v>#DIV/0!</v>
          </cell>
        </row>
        <row r="27">
          <cell r="C27" t="str">
            <v>Ikke nyttbart</v>
          </cell>
          <cell r="J27" t="e">
            <v>#DIV/0!</v>
          </cell>
        </row>
        <row r="28">
          <cell r="C28" t="str">
            <v>SUM</v>
          </cell>
        </row>
        <row r="32">
          <cell r="C32" t="str">
            <v>SUM Matavfall</v>
          </cell>
          <cell r="D32">
            <v>0</v>
          </cell>
          <cell r="E32">
            <v>0</v>
          </cell>
          <cell r="F32">
            <v>0</v>
          </cell>
          <cell r="G32">
            <v>0</v>
          </cell>
        </row>
      </sheetData>
      <sheetData sheetId="6">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7">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8">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9">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0">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1">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2">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3">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4">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5">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6">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7">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8">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19">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0">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1">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2">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3">
        <row r="7">
          <cell r="D7" t="str">
            <v>LAGER (KG)</v>
          </cell>
          <cell r="E7" t="str">
            <v>PRODUKSJON (KG)</v>
          </cell>
          <cell r="F7" t="str">
            <v>BUFFET (KG)</v>
          </cell>
          <cell r="G7" t="str">
            <v>TALLERKEN (KG)</v>
          </cell>
          <cell r="J7" t="str">
            <v>GRAM PERGJEST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0">
          <cell r="C30" t="str">
            <v>Matsvinn (nyttbart)</v>
          </cell>
          <cell r="D30">
            <v>0</v>
          </cell>
          <cell r="E30">
            <v>0</v>
          </cell>
          <cell r="F30">
            <v>0</v>
          </cell>
          <cell r="G30">
            <v>0</v>
          </cell>
        </row>
        <row r="32">
          <cell r="C32" t="str">
            <v>SUM</v>
          </cell>
          <cell r="D32">
            <v>0</v>
          </cell>
          <cell r="E32">
            <v>0</v>
          </cell>
          <cell r="F32">
            <v>0</v>
          </cell>
          <cell r="G32">
            <v>0</v>
          </cell>
        </row>
      </sheetData>
      <sheetData sheetId="24">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5">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6">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 sheetId="27">
        <row r="7">
          <cell r="D7" t="str">
            <v>LAGER (KG)</v>
          </cell>
          <cell r="E7" t="str">
            <v>PRODUKSJON (KG)</v>
          </cell>
          <cell r="F7" t="str">
            <v>BUFFET (KG)</v>
          </cell>
          <cell r="G7" t="str">
            <v>TALLERKEN (KG)</v>
          </cell>
          <cell r="J7" t="str">
            <v>GRAM PER GJEST</v>
          </cell>
        </row>
        <row r="8">
          <cell r="J8" t="e">
            <v>#DIV/0!</v>
          </cell>
        </row>
        <row r="9">
          <cell r="J9" t="e">
            <v>#DIV/0!</v>
          </cell>
        </row>
        <row r="10">
          <cell r="J10" t="e">
            <v>#DIV/0!</v>
          </cell>
        </row>
        <row r="11">
          <cell r="J11" t="e">
            <v>#DIV/0!</v>
          </cell>
        </row>
        <row r="12">
          <cell r="J12" t="e">
            <v>#DIV/0!</v>
          </cell>
        </row>
        <row r="13">
          <cell r="J13" t="e">
            <v>#DIV/0!</v>
          </cell>
        </row>
        <row r="14">
          <cell r="J14" t="e">
            <v>#DIV/0!</v>
          </cell>
        </row>
        <row r="15">
          <cell r="J15" t="e">
            <v>#DIV/0!</v>
          </cell>
        </row>
        <row r="16">
          <cell r="J16" t="e">
            <v>#DIV/0!</v>
          </cell>
        </row>
        <row r="17">
          <cell r="J17"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6">
          <cell r="J26" t="e">
            <v>#DIV/0!</v>
          </cell>
        </row>
        <row r="27">
          <cell r="J27" t="e">
            <v>#DIV/0!</v>
          </cell>
        </row>
        <row r="32">
          <cell r="C32" t="str">
            <v>SUM Matavfall</v>
          </cell>
          <cell r="D32">
            <v>0</v>
          </cell>
          <cell r="E32">
            <v>0</v>
          </cell>
          <cell r="F32">
            <v>0</v>
          </cell>
          <cell r="G32">
            <v>0</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N26"/>
  <sheetViews>
    <sheetView zoomScaleNormal="100" zoomScaleSheetLayoutView="100" workbookViewId="0">
      <selection activeCell="B1" sqref="B1"/>
    </sheetView>
  </sheetViews>
  <sheetFormatPr defaultColWidth="10.6640625" defaultRowHeight="14" x14ac:dyDescent="0.3"/>
  <cols>
    <col min="1" max="1" width="4.9140625" style="31" customWidth="1"/>
    <col min="2" max="2" width="61.9140625" style="31" customWidth="1"/>
    <col min="3" max="12" width="11" style="31"/>
    <col min="13" max="14" width="11" style="3"/>
  </cols>
  <sheetData>
    <row r="2" spans="1:14" s="32" customFormat="1" ht="20" x14ac:dyDescent="0.4">
      <c r="A2" s="31"/>
      <c r="B2" s="40" t="s">
        <v>33</v>
      </c>
      <c r="C2" s="31"/>
      <c r="D2" s="31"/>
      <c r="E2" s="31"/>
      <c r="F2" s="31"/>
      <c r="G2" s="31"/>
      <c r="H2" s="31"/>
      <c r="I2" s="31"/>
      <c r="J2" s="31"/>
      <c r="K2" s="31"/>
      <c r="L2" s="31"/>
      <c r="M2" s="31"/>
      <c r="N2" s="31"/>
    </row>
    <row r="3" spans="1:14" s="32" customFormat="1" ht="15" customHeight="1" x14ac:dyDescent="0.3">
      <c r="A3" s="31"/>
      <c r="B3" s="31"/>
      <c r="C3" s="31"/>
      <c r="D3" s="31"/>
      <c r="E3" s="31"/>
      <c r="F3" s="31"/>
      <c r="G3" s="31"/>
      <c r="H3" s="31"/>
      <c r="I3" s="31"/>
      <c r="J3" s="31"/>
      <c r="K3" s="31"/>
      <c r="L3" s="31"/>
      <c r="M3" s="31"/>
      <c r="N3" s="31"/>
    </row>
    <row r="4" spans="1:14" s="32" customFormat="1" ht="15" customHeight="1" x14ac:dyDescent="0.3">
      <c r="A4" s="31"/>
      <c r="B4" s="31" t="s">
        <v>50</v>
      </c>
      <c r="C4" s="31"/>
      <c r="D4" s="31"/>
      <c r="E4" s="31"/>
      <c r="F4" s="31"/>
      <c r="G4" s="31"/>
      <c r="H4" s="31"/>
      <c r="I4" s="31"/>
      <c r="J4" s="31"/>
      <c r="K4" s="31"/>
      <c r="L4" s="31"/>
      <c r="M4" s="31"/>
      <c r="N4" s="31"/>
    </row>
    <row r="5" spans="1:14" s="32" customFormat="1" ht="15" customHeight="1" x14ac:dyDescent="0.3">
      <c r="A5" s="31"/>
      <c r="B5" s="31"/>
      <c r="C5" s="31"/>
      <c r="D5" s="31"/>
      <c r="E5" s="31"/>
      <c r="F5" s="31"/>
      <c r="G5" s="31"/>
      <c r="H5" s="31"/>
      <c r="I5" s="31"/>
      <c r="J5" s="31"/>
      <c r="K5" s="31"/>
      <c r="L5" s="31"/>
      <c r="M5" s="31"/>
      <c r="N5" s="31"/>
    </row>
    <row r="6" spans="1:14" s="32" customFormat="1" ht="32.25" customHeight="1" x14ac:dyDescent="0.3">
      <c r="A6" s="31"/>
      <c r="B6" s="36" t="s">
        <v>34</v>
      </c>
      <c r="C6" s="31"/>
      <c r="D6" s="31"/>
      <c r="E6" s="31"/>
      <c r="F6" s="31"/>
      <c r="G6" s="31"/>
      <c r="H6" s="31"/>
      <c r="I6" s="31"/>
      <c r="J6" s="31"/>
      <c r="K6" s="31"/>
      <c r="L6" s="31"/>
      <c r="M6" s="31"/>
      <c r="N6" s="31"/>
    </row>
    <row r="7" spans="1:14" s="32" customFormat="1" ht="80.400000000000006" customHeight="1" x14ac:dyDescent="0.3">
      <c r="A7" s="31"/>
      <c r="B7" s="33" t="s">
        <v>59</v>
      </c>
      <c r="C7" s="31"/>
      <c r="D7" s="31"/>
      <c r="E7" s="31"/>
      <c r="F7" s="31"/>
      <c r="G7" s="31"/>
      <c r="H7" s="31"/>
      <c r="I7" s="31"/>
      <c r="J7" s="31"/>
      <c r="K7" s="31"/>
      <c r="L7" s="31"/>
      <c r="M7" s="31"/>
      <c r="N7" s="31"/>
    </row>
    <row r="8" spans="1:14" s="32" customFormat="1" ht="165.65" customHeight="1" x14ac:dyDescent="0.3">
      <c r="A8" s="31"/>
      <c r="B8" s="102" t="s">
        <v>60</v>
      </c>
      <c r="C8" s="31"/>
      <c r="D8" s="31"/>
      <c r="E8" s="31"/>
      <c r="F8" s="31"/>
      <c r="G8" s="31"/>
      <c r="H8" s="31"/>
      <c r="I8" s="31"/>
      <c r="J8" s="31"/>
      <c r="K8" s="31"/>
      <c r="L8" s="31"/>
      <c r="M8" s="31"/>
      <c r="N8" s="31"/>
    </row>
    <row r="9" spans="1:14" s="32" customFormat="1" ht="48" customHeight="1" x14ac:dyDescent="0.3">
      <c r="A9" s="31"/>
      <c r="B9" s="33" t="s">
        <v>39</v>
      </c>
      <c r="C9" s="31"/>
      <c r="D9" s="31"/>
      <c r="E9" s="31"/>
      <c r="F9" s="31"/>
      <c r="G9" s="31"/>
      <c r="H9" s="31"/>
      <c r="I9" s="31"/>
      <c r="J9" s="31"/>
      <c r="K9" s="31"/>
      <c r="L9" s="31"/>
      <c r="M9" s="31"/>
      <c r="N9" s="31"/>
    </row>
    <row r="10" spans="1:14" s="32" customFormat="1" ht="34.5" customHeight="1" x14ac:dyDescent="0.3">
      <c r="A10" s="31"/>
      <c r="B10" s="37" t="s">
        <v>35</v>
      </c>
      <c r="C10" s="31"/>
      <c r="D10" s="31"/>
      <c r="E10" s="31"/>
      <c r="F10" s="31"/>
      <c r="G10" s="31"/>
      <c r="H10" s="31"/>
      <c r="I10" s="31"/>
      <c r="J10" s="31"/>
      <c r="K10" s="31"/>
      <c r="L10" s="31"/>
      <c r="M10" s="31"/>
      <c r="N10" s="31"/>
    </row>
    <row r="11" spans="1:14" s="39" customFormat="1" ht="27" customHeight="1" x14ac:dyDescent="0.3">
      <c r="A11" s="38"/>
      <c r="B11" s="34" t="s">
        <v>41</v>
      </c>
      <c r="C11" s="38"/>
      <c r="D11" s="38"/>
      <c r="E11" s="38"/>
      <c r="F11" s="38"/>
      <c r="G11" s="38"/>
      <c r="H11" s="38"/>
      <c r="I11" s="38"/>
      <c r="J11" s="38"/>
      <c r="K11" s="38"/>
      <c r="L11" s="38"/>
      <c r="M11" s="38"/>
      <c r="N11" s="38"/>
    </row>
    <row r="12" spans="1:14" s="39" customFormat="1" ht="40.5" customHeight="1" x14ac:dyDescent="0.3">
      <c r="A12" s="38"/>
      <c r="B12" s="34" t="s">
        <v>37</v>
      </c>
      <c r="C12" s="38"/>
      <c r="D12" s="38"/>
      <c r="E12" s="38"/>
      <c r="F12" s="38"/>
      <c r="G12" s="38"/>
      <c r="H12" s="38"/>
      <c r="I12" s="38"/>
      <c r="J12" s="38"/>
      <c r="K12" s="38"/>
      <c r="L12" s="38"/>
      <c r="M12" s="38"/>
      <c r="N12" s="38"/>
    </row>
    <row r="13" spans="1:14" s="39" customFormat="1" ht="26.25" customHeight="1" x14ac:dyDescent="0.3">
      <c r="A13" s="38"/>
      <c r="B13" s="34" t="s">
        <v>40</v>
      </c>
      <c r="C13" s="38"/>
      <c r="D13" s="38"/>
      <c r="E13" s="38"/>
      <c r="F13" s="38"/>
      <c r="G13" s="38"/>
      <c r="H13" s="38"/>
      <c r="I13" s="38"/>
      <c r="J13" s="38"/>
      <c r="K13" s="38"/>
      <c r="L13" s="38"/>
      <c r="M13" s="38"/>
      <c r="N13" s="38"/>
    </row>
    <row r="14" spans="1:14" s="39" customFormat="1" ht="19.5" customHeight="1" x14ac:dyDescent="0.3">
      <c r="A14" s="38"/>
      <c r="B14" s="35" t="s">
        <v>38</v>
      </c>
      <c r="C14" s="38"/>
      <c r="D14" s="38"/>
      <c r="E14" s="38"/>
      <c r="F14" s="38"/>
      <c r="G14" s="38"/>
      <c r="H14" s="38"/>
      <c r="I14" s="38"/>
      <c r="J14" s="38"/>
      <c r="K14" s="38"/>
      <c r="L14" s="38"/>
      <c r="M14" s="38"/>
      <c r="N14" s="38"/>
    </row>
    <row r="15" spans="1:14" s="32" customFormat="1" ht="15" customHeight="1" x14ac:dyDescent="0.3">
      <c r="A15" s="31"/>
      <c r="B15" s="31" t="s">
        <v>48</v>
      </c>
      <c r="C15" s="31"/>
      <c r="D15" s="31"/>
      <c r="E15" s="31"/>
      <c r="F15" s="31"/>
      <c r="G15" s="31"/>
      <c r="H15" s="31"/>
      <c r="I15" s="31"/>
      <c r="J15" s="31"/>
      <c r="K15" s="31"/>
      <c r="L15" s="31"/>
      <c r="M15" s="31"/>
      <c r="N15" s="31"/>
    </row>
    <row r="16" spans="1:14" s="32" customFormat="1" ht="15" customHeight="1" x14ac:dyDescent="0.3">
      <c r="A16" s="31"/>
      <c r="B16" s="31"/>
      <c r="C16" s="31"/>
      <c r="D16" s="31"/>
      <c r="E16" s="31"/>
      <c r="F16" s="31"/>
      <c r="G16" s="31"/>
      <c r="H16" s="31"/>
      <c r="I16" s="31"/>
      <c r="J16" s="31"/>
      <c r="K16" s="31"/>
      <c r="L16" s="31"/>
      <c r="M16" s="31"/>
      <c r="N16" s="31"/>
    </row>
    <row r="17" spans="1:14" s="32" customFormat="1" ht="61.5" customHeight="1" x14ac:dyDescent="0.3">
      <c r="A17" s="31"/>
      <c r="B17" s="33" t="s">
        <v>36</v>
      </c>
      <c r="C17" s="31"/>
      <c r="D17" s="31"/>
      <c r="E17" s="31"/>
      <c r="F17" s="31"/>
      <c r="G17" s="31"/>
      <c r="H17" s="31"/>
      <c r="I17" s="31"/>
      <c r="J17" s="31"/>
      <c r="K17" s="31"/>
      <c r="L17" s="31"/>
      <c r="M17" s="31"/>
      <c r="N17" s="31"/>
    </row>
    <row r="18" spans="1:14" s="32" customFormat="1" ht="14.25" customHeight="1" x14ac:dyDescent="0.3">
      <c r="A18" s="31"/>
      <c r="B18" s="33" t="s">
        <v>47</v>
      </c>
      <c r="C18" s="31"/>
      <c r="D18" s="31"/>
      <c r="E18" s="31"/>
      <c r="F18" s="31"/>
      <c r="G18" s="31"/>
      <c r="H18" s="31"/>
      <c r="I18" s="31"/>
      <c r="J18" s="31"/>
      <c r="K18" s="31"/>
      <c r="L18" s="31"/>
      <c r="M18" s="31"/>
      <c r="N18" s="31"/>
    </row>
    <row r="19" spans="1:14" s="32" customFormat="1" ht="15" customHeight="1" x14ac:dyDescent="0.3">
      <c r="A19" s="31"/>
      <c r="B19" s="31" t="s">
        <v>61</v>
      </c>
      <c r="C19" s="31"/>
      <c r="D19" s="31"/>
      <c r="E19" s="31"/>
      <c r="F19" s="31"/>
      <c r="G19" s="31"/>
      <c r="H19" s="31"/>
      <c r="I19" s="31"/>
      <c r="J19" s="31"/>
      <c r="K19" s="31"/>
      <c r="L19" s="31"/>
      <c r="M19" s="31"/>
      <c r="N19" s="31"/>
    </row>
    <row r="20" spans="1:14" s="32" customFormat="1" ht="15" customHeight="1" x14ac:dyDescent="0.3">
      <c r="A20" s="31"/>
      <c r="B20" s="31"/>
      <c r="C20" s="31"/>
      <c r="D20" s="31"/>
      <c r="E20" s="31"/>
      <c r="F20" s="31"/>
      <c r="G20" s="31"/>
      <c r="H20" s="31"/>
      <c r="I20" s="31"/>
      <c r="J20" s="31"/>
      <c r="K20" s="31"/>
      <c r="L20" s="31"/>
      <c r="M20" s="31"/>
      <c r="N20" s="31"/>
    </row>
    <row r="21" spans="1:14" s="32" customFormat="1" ht="31.5" customHeight="1" x14ac:dyDescent="0.3">
      <c r="A21" s="31"/>
      <c r="B21" s="41" t="s">
        <v>46</v>
      </c>
      <c r="C21" s="31"/>
      <c r="D21" s="31"/>
      <c r="E21" s="31"/>
      <c r="F21" s="31"/>
      <c r="G21" s="31"/>
      <c r="H21" s="31"/>
      <c r="I21" s="31"/>
      <c r="J21" s="31"/>
      <c r="K21" s="31"/>
      <c r="L21" s="31"/>
      <c r="M21" s="31"/>
      <c r="N21" s="31"/>
    </row>
    <row r="22" spans="1:14" s="32" customFormat="1" ht="15" customHeight="1" x14ac:dyDescent="0.3">
      <c r="A22" s="31"/>
      <c r="B22" s="31"/>
      <c r="C22" s="31"/>
      <c r="D22" s="31"/>
      <c r="E22" s="31"/>
      <c r="F22" s="31"/>
      <c r="G22" s="31"/>
      <c r="H22" s="31"/>
      <c r="I22" s="31"/>
      <c r="J22" s="31"/>
      <c r="K22" s="31"/>
      <c r="L22" s="31"/>
      <c r="M22" s="31"/>
      <c r="N22" s="31"/>
    </row>
    <row r="23" spans="1:14" s="32" customFormat="1" ht="15" customHeight="1" x14ac:dyDescent="0.3">
      <c r="A23" s="31"/>
      <c r="B23" s="31"/>
      <c r="C23" s="31"/>
      <c r="D23" s="31"/>
      <c r="E23" s="31"/>
      <c r="F23" s="31"/>
      <c r="G23" s="31"/>
      <c r="H23" s="31"/>
      <c r="I23" s="31"/>
      <c r="J23" s="31"/>
      <c r="K23" s="31"/>
      <c r="L23" s="31"/>
      <c r="M23" s="31"/>
      <c r="N23" s="31"/>
    </row>
    <row r="24" spans="1:14" s="32" customFormat="1" ht="15" customHeight="1" x14ac:dyDescent="0.3">
      <c r="A24" s="31"/>
      <c r="B24" s="31"/>
      <c r="C24" s="31"/>
      <c r="D24" s="31"/>
      <c r="E24" s="31"/>
      <c r="F24" s="31"/>
      <c r="G24" s="31"/>
      <c r="H24" s="31"/>
      <c r="I24" s="31"/>
      <c r="J24" s="31"/>
      <c r="K24" s="31"/>
      <c r="L24" s="31"/>
      <c r="M24" s="31"/>
      <c r="N24" s="31"/>
    </row>
    <row r="25" spans="1:14" s="32" customFormat="1" x14ac:dyDescent="0.3">
      <c r="A25" s="31"/>
      <c r="B25" s="31"/>
      <c r="C25" s="31"/>
      <c r="D25" s="31"/>
      <c r="E25" s="31"/>
      <c r="F25" s="31"/>
      <c r="G25" s="31"/>
      <c r="H25" s="31"/>
      <c r="I25" s="31"/>
      <c r="J25" s="31"/>
      <c r="K25" s="31"/>
      <c r="L25" s="31"/>
      <c r="M25" s="31"/>
      <c r="N25" s="31"/>
    </row>
    <row r="26" spans="1:14" s="32" customFormat="1" x14ac:dyDescent="0.3">
      <c r="A26" s="31"/>
      <c r="B26" s="31"/>
      <c r="C26" s="31"/>
      <c r="D26" s="31"/>
      <c r="E26" s="31"/>
      <c r="F26" s="31"/>
      <c r="G26" s="31"/>
      <c r="H26" s="31"/>
      <c r="I26" s="31"/>
      <c r="J26" s="31"/>
      <c r="K26" s="31"/>
      <c r="L26" s="31"/>
      <c r="M26" s="31"/>
      <c r="N26" s="31"/>
    </row>
  </sheetData>
  <pageMargins left="0.7" right="0.7" top="0.75" bottom="0.75" header="0.3" footer="0.3"/>
  <pageSetup paperSize="9" scale="4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8</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view="pageBreakPreview" zoomScale="60" zoomScaleNormal="80" zoomScalePageLayoutView="50" workbookViewId="0">
      <selection sqref="A1:L1"/>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9</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2"/>
  <sheetViews>
    <sheetView view="pageBreakPreview" topLeftCell="A18" zoomScale="60" zoomScaleNormal="80" zoomScalePageLayoutView="50" workbookViewId="0">
      <selection activeCell="J29" sqref="J29"/>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10</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2"/>
  <sheetViews>
    <sheetView view="pageBreakPreview" topLeftCell="A18" zoomScale="60" zoomScaleNormal="80" zoomScalePageLayoutView="50" workbookViewId="0">
      <selection activeCell="K29" sqref="K29"/>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11</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2"/>
  <sheetViews>
    <sheetView view="pageBreakPreview" topLeftCell="A18"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12</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2"/>
  <sheetViews>
    <sheetView view="pageBreakPreview" zoomScale="60" zoomScaleNormal="80" zoomScalePageLayoutView="50" workbookViewId="0">
      <selection sqref="A1:L1"/>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13</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2"/>
  <sheetViews>
    <sheetView view="pageBreakPreview" zoomScale="60" zoomScaleNormal="80" zoomScalePageLayoutView="50" workbookViewId="0">
      <selection sqref="A1:L1"/>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14</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2"/>
  <sheetViews>
    <sheetView view="pageBreakPreview" topLeftCell="A17" zoomScale="60" zoomScaleNormal="80" zoomScalePageLayoutView="50" workbookViewId="0">
      <selection activeCell="F30" sqref="F30"/>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15</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2"/>
  <sheetViews>
    <sheetView view="pageBreakPreview" topLeftCell="A18" zoomScale="60" zoomScaleNormal="80" zoomScalePageLayoutView="50" workbookViewId="0">
      <selection activeCell="I35" sqref="I3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16</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2"/>
  <sheetViews>
    <sheetView view="pageBreakPreview" topLeftCell="A18"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17</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M54"/>
  <sheetViews>
    <sheetView tabSelected="1" topLeftCell="A4" zoomScale="110" zoomScaleNormal="110" zoomScaleSheetLayoutView="100" workbookViewId="0">
      <selection activeCell="O26" sqref="O26"/>
    </sheetView>
  </sheetViews>
  <sheetFormatPr defaultColWidth="11" defaultRowHeight="14" x14ac:dyDescent="0.3"/>
  <cols>
    <col min="1" max="1" width="4.9140625" style="48" customWidth="1"/>
    <col min="2" max="2" width="3.4140625" style="49" customWidth="1"/>
    <col min="3" max="7" width="8.9140625" style="48" customWidth="1"/>
    <col min="8" max="8" width="8.9140625" style="50" customWidth="1"/>
    <col min="9" max="9" width="11.1640625" style="48" customWidth="1"/>
    <col min="10" max="12" width="11" style="42"/>
    <col min="13" max="13" width="11" style="43"/>
    <col min="14" max="16384" width="11" style="44"/>
  </cols>
  <sheetData>
    <row r="1" spans="1:13" ht="60.75" customHeight="1" x14ac:dyDescent="0.3">
      <c r="A1" s="105" t="s">
        <v>32</v>
      </c>
      <c r="B1" s="105"/>
      <c r="C1" s="105"/>
      <c r="D1" s="105"/>
      <c r="E1" s="105"/>
      <c r="F1" s="105"/>
      <c r="G1" s="105"/>
      <c r="H1" s="105"/>
      <c r="I1" s="105"/>
    </row>
    <row r="2" spans="1:13" s="47" customFormat="1" ht="49.5" customHeight="1" x14ac:dyDescent="0.7">
      <c r="A2" s="51"/>
      <c r="B2" s="52"/>
      <c r="C2" s="53" t="s">
        <v>26</v>
      </c>
      <c r="D2" s="53" t="s">
        <v>27</v>
      </c>
      <c r="E2" s="53" t="s">
        <v>28</v>
      </c>
      <c r="F2" s="53" t="s">
        <v>29</v>
      </c>
      <c r="G2" s="54" t="s">
        <v>23</v>
      </c>
      <c r="H2" s="55" t="s">
        <v>30</v>
      </c>
      <c r="I2" s="54" t="s">
        <v>31</v>
      </c>
      <c r="J2" s="45"/>
      <c r="K2" s="45"/>
      <c r="L2" s="45"/>
      <c r="M2" s="46"/>
    </row>
    <row r="3" spans="1:13" ht="14.15" customHeight="1" x14ac:dyDescent="0.3">
      <c r="A3" s="56" t="s">
        <v>19</v>
      </c>
      <c r="B3" s="57">
        <v>1</v>
      </c>
      <c r="C3" s="58">
        <f>'Uke1'!D$32</f>
        <v>0</v>
      </c>
      <c r="D3" s="58">
        <f>'Uke1'!E$32</f>
        <v>0</v>
      </c>
      <c r="E3" s="58">
        <f>'Uke1'!F$32</f>
        <v>0</v>
      </c>
      <c r="F3" s="58">
        <f>'Uke1'!G$32</f>
        <v>0</v>
      </c>
      <c r="G3" s="59">
        <f>'Uke1'!H$32</f>
        <v>0</v>
      </c>
      <c r="H3" s="58">
        <f>'Uke1'!I$30</f>
        <v>0</v>
      </c>
      <c r="I3" s="59" t="e">
        <f>'Uke1'!J$32</f>
        <v>#DIV/0!</v>
      </c>
    </row>
    <row r="4" spans="1:13" ht="14.15" customHeight="1" x14ac:dyDescent="0.3">
      <c r="A4" s="56" t="s">
        <v>19</v>
      </c>
      <c r="B4" s="57">
        <v>2</v>
      </c>
      <c r="C4" s="58">
        <f>'Uke2'!D$32</f>
        <v>0</v>
      </c>
      <c r="D4" s="58">
        <f>'Uke2'!E$32</f>
        <v>0</v>
      </c>
      <c r="E4" s="58">
        <f>'Uke2'!F$32</f>
        <v>0</v>
      </c>
      <c r="F4" s="58">
        <f>'Uke2'!G$32</f>
        <v>0</v>
      </c>
      <c r="G4" s="59">
        <f>'Uke2'!H$32</f>
        <v>0</v>
      </c>
      <c r="H4" s="58">
        <f>'Uke2'!I$30</f>
        <v>0</v>
      </c>
      <c r="I4" s="59" t="e">
        <f>'Uke2'!J$32</f>
        <v>#DIV/0!</v>
      </c>
    </row>
    <row r="5" spans="1:13" ht="14.15" customHeight="1" x14ac:dyDescent="0.3">
      <c r="A5" s="56" t="s">
        <v>19</v>
      </c>
      <c r="B5" s="57">
        <v>3</v>
      </c>
      <c r="C5" s="58">
        <f>'Uke3'!D$32</f>
        <v>0</v>
      </c>
      <c r="D5" s="58">
        <f>'Uke3'!E$32</f>
        <v>0</v>
      </c>
      <c r="E5" s="58">
        <f>'Uke3'!F$32</f>
        <v>0</v>
      </c>
      <c r="F5" s="58">
        <f>'Uke3'!G$32</f>
        <v>0</v>
      </c>
      <c r="G5" s="59">
        <f>'Uke3'!H$32</f>
        <v>0</v>
      </c>
      <c r="H5" s="58">
        <f>'Uke3'!I$30</f>
        <v>0</v>
      </c>
      <c r="I5" s="59" t="e">
        <f>'Uke3'!J$32</f>
        <v>#DIV/0!</v>
      </c>
    </row>
    <row r="6" spans="1:13" ht="14.15" customHeight="1" x14ac:dyDescent="0.3">
      <c r="A6" s="56" t="s">
        <v>19</v>
      </c>
      <c r="B6" s="57">
        <v>4</v>
      </c>
      <c r="C6" s="58">
        <f>'Uke4'!D$32</f>
        <v>0</v>
      </c>
      <c r="D6" s="58">
        <f>'Uke4'!E$32</f>
        <v>0</v>
      </c>
      <c r="E6" s="58">
        <f>'Uke4'!F$32</f>
        <v>0</v>
      </c>
      <c r="F6" s="58">
        <f>'Uke4'!G$32</f>
        <v>0</v>
      </c>
      <c r="G6" s="59">
        <f>'Uke4'!H$32</f>
        <v>0</v>
      </c>
      <c r="H6" s="58">
        <f>'Uke4'!I$30</f>
        <v>0</v>
      </c>
      <c r="I6" s="59" t="e">
        <f>'Uke4'!J$32</f>
        <v>#DIV/0!</v>
      </c>
    </row>
    <row r="7" spans="1:13" x14ac:dyDescent="0.3">
      <c r="A7" s="56" t="s">
        <v>19</v>
      </c>
      <c r="B7" s="57">
        <v>5</v>
      </c>
      <c r="C7" s="58">
        <f>'Uke5'!D$32</f>
        <v>0</v>
      </c>
      <c r="D7" s="58">
        <f>'Uke5'!E$32</f>
        <v>0</v>
      </c>
      <c r="E7" s="58">
        <f>'Uke5'!F$32</f>
        <v>0</v>
      </c>
      <c r="F7" s="58">
        <f>'Uke5'!G$32</f>
        <v>0</v>
      </c>
      <c r="G7" s="59">
        <f>'Uke5'!H$32</f>
        <v>0</v>
      </c>
      <c r="H7" s="58">
        <f>'Uke5'!I$30</f>
        <v>0</v>
      </c>
      <c r="I7" s="59" t="e">
        <f>'Uke5'!J$32</f>
        <v>#DIV/0!</v>
      </c>
    </row>
    <row r="8" spans="1:13" x14ac:dyDescent="0.3">
      <c r="A8" s="56" t="s">
        <v>19</v>
      </c>
      <c r="B8" s="57">
        <v>6</v>
      </c>
      <c r="C8" s="58">
        <f>'Uke6'!D$32</f>
        <v>0</v>
      </c>
      <c r="D8" s="58">
        <f>'Uke6'!E$32</f>
        <v>0</v>
      </c>
      <c r="E8" s="58">
        <f>'Uke6'!F$32</f>
        <v>0</v>
      </c>
      <c r="F8" s="58">
        <f>'Uke6'!G$32</f>
        <v>0</v>
      </c>
      <c r="G8" s="59">
        <f>'Uke6'!H$32</f>
        <v>0</v>
      </c>
      <c r="H8" s="58">
        <f>'Uke6'!I$30</f>
        <v>0</v>
      </c>
      <c r="I8" s="59" t="e">
        <f>'Uke6'!J$32</f>
        <v>#DIV/0!</v>
      </c>
    </row>
    <row r="9" spans="1:13" x14ac:dyDescent="0.3">
      <c r="A9" s="56" t="s">
        <v>19</v>
      </c>
      <c r="B9" s="57">
        <v>7</v>
      </c>
      <c r="C9" s="58">
        <f>'Uke7'!D$32</f>
        <v>0</v>
      </c>
      <c r="D9" s="58">
        <f>'Uke7'!E$32</f>
        <v>0</v>
      </c>
      <c r="E9" s="58">
        <f>'Uke7'!F$32</f>
        <v>0</v>
      </c>
      <c r="F9" s="58">
        <f>'Uke7'!G$32</f>
        <v>0</v>
      </c>
      <c r="G9" s="59">
        <f>'Uke7'!H$32</f>
        <v>0</v>
      </c>
      <c r="H9" s="58">
        <f>'Uke7'!I$30</f>
        <v>0</v>
      </c>
      <c r="I9" s="59" t="e">
        <f>'Uke7'!J$32</f>
        <v>#DIV/0!</v>
      </c>
    </row>
    <row r="10" spans="1:13" x14ac:dyDescent="0.3">
      <c r="A10" s="56" t="s">
        <v>19</v>
      </c>
      <c r="B10" s="57">
        <v>8</v>
      </c>
      <c r="C10" s="58">
        <f>'Uke8'!D$32</f>
        <v>0</v>
      </c>
      <c r="D10" s="58">
        <f>'Uke8'!E$32</f>
        <v>0</v>
      </c>
      <c r="E10" s="58">
        <f>'Uke8'!F$32</f>
        <v>0</v>
      </c>
      <c r="F10" s="58">
        <f>'Uke8'!G$32</f>
        <v>0</v>
      </c>
      <c r="G10" s="59">
        <f>'Uke8'!H$32</f>
        <v>0</v>
      </c>
      <c r="H10" s="58">
        <f>'Uke8'!I$30</f>
        <v>0</v>
      </c>
      <c r="I10" s="59" t="e">
        <f>'Uke8'!J$32</f>
        <v>#DIV/0!</v>
      </c>
    </row>
    <row r="11" spans="1:13" x14ac:dyDescent="0.3">
      <c r="A11" s="56" t="s">
        <v>19</v>
      </c>
      <c r="B11" s="57">
        <v>9</v>
      </c>
      <c r="C11" s="58">
        <f>'Uke9'!D$32</f>
        <v>0</v>
      </c>
      <c r="D11" s="58">
        <f>'Uke9'!E$32</f>
        <v>0</v>
      </c>
      <c r="E11" s="58">
        <f>'Uke9'!F$32</f>
        <v>0</v>
      </c>
      <c r="F11" s="58">
        <f>'Uke9'!G$32</f>
        <v>0</v>
      </c>
      <c r="G11" s="59">
        <f>'Uke9'!H$32</f>
        <v>0</v>
      </c>
      <c r="H11" s="58">
        <f>'Uke9'!I$30</f>
        <v>0</v>
      </c>
      <c r="I11" s="59" t="e">
        <f>'Uke9'!J$32</f>
        <v>#DIV/0!</v>
      </c>
    </row>
    <row r="12" spans="1:13" x14ac:dyDescent="0.3">
      <c r="A12" s="56" t="s">
        <v>19</v>
      </c>
      <c r="B12" s="57">
        <v>10</v>
      </c>
      <c r="C12" s="58">
        <f>'Uke10'!D$32</f>
        <v>0</v>
      </c>
      <c r="D12" s="58">
        <f>'Uke10'!E$32</f>
        <v>0</v>
      </c>
      <c r="E12" s="58">
        <f>'Uke10'!F$32</f>
        <v>0</v>
      </c>
      <c r="F12" s="58">
        <f>'Uke10'!G$32</f>
        <v>0</v>
      </c>
      <c r="G12" s="59">
        <f>'Uke10'!H$32</f>
        <v>0</v>
      </c>
      <c r="H12" s="58">
        <f>'Uke10'!I$30</f>
        <v>0</v>
      </c>
      <c r="I12" s="59" t="e">
        <f>'Uke10'!J$32</f>
        <v>#DIV/0!</v>
      </c>
    </row>
    <row r="13" spans="1:13" x14ac:dyDescent="0.3">
      <c r="A13" s="56" t="s">
        <v>19</v>
      </c>
      <c r="B13" s="57">
        <v>11</v>
      </c>
      <c r="C13" s="58">
        <f>'Uke11'!D$32</f>
        <v>0</v>
      </c>
      <c r="D13" s="58">
        <f>'Uke11'!E$32</f>
        <v>0</v>
      </c>
      <c r="E13" s="58">
        <f>'Uke11'!F$32</f>
        <v>0</v>
      </c>
      <c r="F13" s="58">
        <f>'Uke11'!G$32</f>
        <v>0</v>
      </c>
      <c r="G13" s="59">
        <f>'Uke11'!H$32</f>
        <v>0</v>
      </c>
      <c r="H13" s="58">
        <f>'Uke11'!I$30</f>
        <v>0</v>
      </c>
      <c r="I13" s="59" t="e">
        <f>'Uke11'!J$32</f>
        <v>#DIV/0!</v>
      </c>
    </row>
    <row r="14" spans="1:13" x14ac:dyDescent="0.3">
      <c r="A14" s="56" t="s">
        <v>19</v>
      </c>
      <c r="B14" s="57">
        <v>12</v>
      </c>
      <c r="C14" s="58">
        <f>'Uke12'!D$32</f>
        <v>0</v>
      </c>
      <c r="D14" s="58">
        <f>'Uke12'!E$32</f>
        <v>0</v>
      </c>
      <c r="E14" s="58">
        <f>'Uke12'!F$32</f>
        <v>0</v>
      </c>
      <c r="F14" s="58">
        <f>'Uke12'!G$32</f>
        <v>0</v>
      </c>
      <c r="G14" s="59">
        <f>'Uke12'!H$32</f>
        <v>0</v>
      </c>
      <c r="H14" s="58">
        <f>'Uke12'!I$30</f>
        <v>0</v>
      </c>
      <c r="I14" s="59" t="e">
        <f>'Uke12'!J$32</f>
        <v>#DIV/0!</v>
      </c>
    </row>
    <row r="15" spans="1:13" x14ac:dyDescent="0.3">
      <c r="A15" s="56" t="s">
        <v>19</v>
      </c>
      <c r="B15" s="57">
        <v>13</v>
      </c>
      <c r="C15" s="58">
        <f>'Uke13'!D$32</f>
        <v>0</v>
      </c>
      <c r="D15" s="58">
        <f>'Uke13'!E$32</f>
        <v>0</v>
      </c>
      <c r="E15" s="58">
        <f>'Uke13'!F$32</f>
        <v>0</v>
      </c>
      <c r="F15" s="58">
        <f>'Uke13'!G$32</f>
        <v>0</v>
      </c>
      <c r="G15" s="59">
        <f>'Uke13'!H$32</f>
        <v>0</v>
      </c>
      <c r="H15" s="58">
        <f>'Uke13'!I$30</f>
        <v>0</v>
      </c>
      <c r="I15" s="59" t="e">
        <f>'Uke13'!J$32</f>
        <v>#DIV/0!</v>
      </c>
    </row>
    <row r="16" spans="1:13" x14ac:dyDescent="0.3">
      <c r="A16" s="56" t="s">
        <v>19</v>
      </c>
      <c r="B16" s="57">
        <v>14</v>
      </c>
      <c r="C16" s="58">
        <f>'Uke14'!D$32</f>
        <v>0</v>
      </c>
      <c r="D16" s="58">
        <f>'Uke14'!E$32</f>
        <v>0</v>
      </c>
      <c r="E16" s="58">
        <f>'Uke14'!F$32</f>
        <v>0</v>
      </c>
      <c r="F16" s="58">
        <f>'Uke14'!G$32</f>
        <v>0</v>
      </c>
      <c r="G16" s="59">
        <f>'Uke14'!H$32</f>
        <v>0</v>
      </c>
      <c r="H16" s="58">
        <f>'Uke14'!I$30</f>
        <v>0</v>
      </c>
      <c r="I16" s="59" t="e">
        <f>'Uke14'!J$32</f>
        <v>#DIV/0!</v>
      </c>
    </row>
    <row r="17" spans="1:12" x14ac:dyDescent="0.3">
      <c r="A17" s="56" t="s">
        <v>19</v>
      </c>
      <c r="B17" s="57">
        <v>15</v>
      </c>
      <c r="C17" s="58">
        <f>'Uke15'!D$32</f>
        <v>0</v>
      </c>
      <c r="D17" s="58">
        <f>'Uke15'!E$32</f>
        <v>0</v>
      </c>
      <c r="E17" s="58">
        <f>'Uke15'!F$32</f>
        <v>0</v>
      </c>
      <c r="F17" s="58">
        <f>'Uke15'!G$32</f>
        <v>0</v>
      </c>
      <c r="G17" s="59">
        <f>'Uke15'!H$32</f>
        <v>0</v>
      </c>
      <c r="H17" s="58">
        <f>'Uke15'!I$30</f>
        <v>0</v>
      </c>
      <c r="I17" s="59" t="e">
        <f>'Uke15'!J$32</f>
        <v>#DIV/0!</v>
      </c>
    </row>
    <row r="18" spans="1:12" x14ac:dyDescent="0.3">
      <c r="A18" s="56" t="s">
        <v>19</v>
      </c>
      <c r="B18" s="57">
        <v>16</v>
      </c>
      <c r="C18" s="58">
        <f>'Uke16'!D$32</f>
        <v>0</v>
      </c>
      <c r="D18" s="58">
        <f>'Uke16'!E$32</f>
        <v>0</v>
      </c>
      <c r="E18" s="58">
        <f>'Uke16'!F$32</f>
        <v>0</v>
      </c>
      <c r="F18" s="58">
        <f>'Uke16'!G$32</f>
        <v>0</v>
      </c>
      <c r="G18" s="59">
        <f>'Uke16'!H$32</f>
        <v>0</v>
      </c>
      <c r="H18" s="58">
        <f>'Uke16'!I$30</f>
        <v>0</v>
      </c>
      <c r="I18" s="59" t="e">
        <f>'Uke16'!J$32</f>
        <v>#DIV/0!</v>
      </c>
    </row>
    <row r="19" spans="1:12" x14ac:dyDescent="0.3">
      <c r="A19" s="56" t="s">
        <v>19</v>
      </c>
      <c r="B19" s="57">
        <v>17</v>
      </c>
      <c r="C19" s="58">
        <f>'Uke17'!D$32</f>
        <v>0</v>
      </c>
      <c r="D19" s="58">
        <f>'Uke17'!E$32</f>
        <v>0</v>
      </c>
      <c r="E19" s="58">
        <f>'Uke17'!F$32</f>
        <v>0</v>
      </c>
      <c r="F19" s="58">
        <f>'Uke17'!G$32</f>
        <v>0</v>
      </c>
      <c r="G19" s="59">
        <f>'Uke17'!H$32</f>
        <v>0</v>
      </c>
      <c r="H19" s="58">
        <f>'Uke17'!I$30</f>
        <v>0</v>
      </c>
      <c r="I19" s="59" t="e">
        <f>'Uke17'!J$32</f>
        <v>#DIV/0!</v>
      </c>
    </row>
    <row r="20" spans="1:12" x14ac:dyDescent="0.3">
      <c r="A20" s="56" t="s">
        <v>19</v>
      </c>
      <c r="B20" s="57">
        <v>18</v>
      </c>
      <c r="C20" s="58">
        <f>'Uke18'!D$32</f>
        <v>0</v>
      </c>
      <c r="D20" s="58">
        <f>'Uke18'!E$32</f>
        <v>0</v>
      </c>
      <c r="E20" s="58">
        <f>'Uke18'!F$32</f>
        <v>0</v>
      </c>
      <c r="F20" s="58">
        <f>'Uke18'!G$32</f>
        <v>0</v>
      </c>
      <c r="G20" s="59">
        <f>'Uke18'!H$32</f>
        <v>0</v>
      </c>
      <c r="H20" s="58">
        <f>'Uke18'!I$30</f>
        <v>0</v>
      </c>
      <c r="I20" s="59" t="e">
        <f>'Uke18'!J$32</f>
        <v>#DIV/0!</v>
      </c>
    </row>
    <row r="21" spans="1:12" x14ac:dyDescent="0.3">
      <c r="A21" s="56" t="s">
        <v>19</v>
      </c>
      <c r="B21" s="57">
        <v>19</v>
      </c>
      <c r="C21" s="58">
        <f>'Uke19'!D$32</f>
        <v>0</v>
      </c>
      <c r="D21" s="58">
        <f>'Uke19'!E$32</f>
        <v>0</v>
      </c>
      <c r="E21" s="58">
        <f>'Uke19'!F$32</f>
        <v>0</v>
      </c>
      <c r="F21" s="58">
        <f>'Uke19'!G$32</f>
        <v>0</v>
      </c>
      <c r="G21" s="59">
        <f>'Uke19'!H$32</f>
        <v>0</v>
      </c>
      <c r="H21" s="58">
        <f>'Uke19'!I$30</f>
        <v>0</v>
      </c>
      <c r="I21" s="59" t="e">
        <f>'Uke19'!J$32</f>
        <v>#DIV/0!</v>
      </c>
    </row>
    <row r="22" spans="1:12" x14ac:dyDescent="0.3">
      <c r="A22" s="56" t="s">
        <v>19</v>
      </c>
      <c r="B22" s="57">
        <v>20</v>
      </c>
      <c r="C22" s="58">
        <f>'Uke20'!D$32</f>
        <v>0</v>
      </c>
      <c r="D22" s="58">
        <f>'Uke20'!E$32</f>
        <v>0</v>
      </c>
      <c r="E22" s="58">
        <f>'Uke20'!F$32</f>
        <v>0</v>
      </c>
      <c r="F22" s="58">
        <f>'Uke20'!G$32</f>
        <v>0</v>
      </c>
      <c r="G22" s="59">
        <f>'Uke20'!H$32</f>
        <v>0</v>
      </c>
      <c r="H22" s="58">
        <f>'Uke20'!I$30</f>
        <v>0</v>
      </c>
      <c r="I22" s="59" t="e">
        <f>'Uke20'!J$32</f>
        <v>#DIV/0!</v>
      </c>
    </row>
    <row r="23" spans="1:12" x14ac:dyDescent="0.3">
      <c r="A23" s="56" t="s">
        <v>19</v>
      </c>
      <c r="B23" s="57">
        <v>21</v>
      </c>
      <c r="C23" s="58">
        <f>'Uke21'!D$32</f>
        <v>0</v>
      </c>
      <c r="D23" s="58">
        <f>'Uke21'!E$32</f>
        <v>0</v>
      </c>
      <c r="E23" s="58">
        <f>'Uke21'!F$32</f>
        <v>0</v>
      </c>
      <c r="F23" s="58">
        <f>'Uke21'!G$32</f>
        <v>0</v>
      </c>
      <c r="G23" s="59">
        <f>'Uke21'!H$32</f>
        <v>0</v>
      </c>
      <c r="H23" s="58">
        <f>'Uke21'!I$30</f>
        <v>0</v>
      </c>
      <c r="I23" s="59" t="e">
        <f>'Uke21'!J$32</f>
        <v>#DIV/0!</v>
      </c>
    </row>
    <row r="24" spans="1:12" x14ac:dyDescent="0.3">
      <c r="A24" s="56" t="s">
        <v>19</v>
      </c>
      <c r="B24" s="57">
        <v>22</v>
      </c>
      <c r="C24" s="58">
        <f>'Uke22'!D$32</f>
        <v>0</v>
      </c>
      <c r="D24" s="58">
        <f>'Uke22'!E$32</f>
        <v>0</v>
      </c>
      <c r="E24" s="58">
        <f>'Uke22'!F$32</f>
        <v>0</v>
      </c>
      <c r="F24" s="58">
        <f>'Uke22'!G$32</f>
        <v>0</v>
      </c>
      <c r="G24" s="59">
        <f>'Uke22'!H$32</f>
        <v>0</v>
      </c>
      <c r="H24" s="58">
        <f>'Uke22'!I$30</f>
        <v>0</v>
      </c>
      <c r="I24" s="59" t="e">
        <f>'Uke22'!J$32</f>
        <v>#DIV/0!</v>
      </c>
    </row>
    <row r="25" spans="1:12" x14ac:dyDescent="0.3">
      <c r="A25" s="56" t="s">
        <v>19</v>
      </c>
      <c r="B25" s="57">
        <v>23</v>
      </c>
      <c r="C25" s="58">
        <f>'Uke23'!D$32</f>
        <v>0</v>
      </c>
      <c r="D25" s="58">
        <f>'Uke23'!E$32</f>
        <v>0</v>
      </c>
      <c r="E25" s="58">
        <f>'Uke23'!F$32</f>
        <v>0</v>
      </c>
      <c r="F25" s="58">
        <f>'Uke23'!G$32</f>
        <v>0</v>
      </c>
      <c r="G25" s="59">
        <f>'Uke23'!H$32</f>
        <v>0</v>
      </c>
      <c r="H25" s="58">
        <f>'Uke23'!I$30</f>
        <v>0</v>
      </c>
      <c r="I25" s="59" t="e">
        <f>'Uke23'!J$32</f>
        <v>#DIV/0!</v>
      </c>
    </row>
    <row r="26" spans="1:12" x14ac:dyDescent="0.3">
      <c r="A26" s="56" t="s">
        <v>19</v>
      </c>
      <c r="B26" s="57">
        <v>24</v>
      </c>
      <c r="C26" s="58">
        <f>'Uke24'!D$32</f>
        <v>0</v>
      </c>
      <c r="D26" s="58">
        <f>'Uke24'!E$32</f>
        <v>0</v>
      </c>
      <c r="E26" s="58">
        <f>'Uke24'!F$32</f>
        <v>0</v>
      </c>
      <c r="F26" s="58">
        <f>'Uke24'!G$32</f>
        <v>0</v>
      </c>
      <c r="G26" s="59">
        <f>'Uke24'!H$32</f>
        <v>0</v>
      </c>
      <c r="H26" s="58">
        <f>'Uke24'!I$30</f>
        <v>0</v>
      </c>
      <c r="I26" s="59" t="e">
        <f>'Uke24'!J$32</f>
        <v>#DIV/0!</v>
      </c>
    </row>
    <row r="27" spans="1:12" x14ac:dyDescent="0.3">
      <c r="A27" s="56" t="s">
        <v>19</v>
      </c>
      <c r="B27" s="57">
        <v>25</v>
      </c>
      <c r="C27" s="58">
        <f>'Uke25'!D$32</f>
        <v>0</v>
      </c>
      <c r="D27" s="58">
        <f>'Uke25'!E$32</f>
        <v>0</v>
      </c>
      <c r="E27" s="58">
        <f>'Uke25'!F$32</f>
        <v>0</v>
      </c>
      <c r="F27" s="58">
        <f>'Uke25'!G$32</f>
        <v>0</v>
      </c>
      <c r="G27" s="59">
        <f>'Uke25'!H$32</f>
        <v>0</v>
      </c>
      <c r="H27" s="58">
        <f>'Uke25'!I$30</f>
        <v>0</v>
      </c>
      <c r="I27" s="59" t="e">
        <f>'Uke25'!J$32</f>
        <v>#DIV/0!</v>
      </c>
    </row>
    <row r="28" spans="1:12" x14ac:dyDescent="0.3">
      <c r="A28" s="56" t="s">
        <v>19</v>
      </c>
      <c r="B28" s="57">
        <v>26</v>
      </c>
      <c r="C28" s="58">
        <f>'Uke26'!D$32</f>
        <v>0</v>
      </c>
      <c r="D28" s="58">
        <f>'Uke26'!E$32</f>
        <v>0</v>
      </c>
      <c r="E28" s="58">
        <f>'Uke26'!F$32</f>
        <v>0</v>
      </c>
      <c r="F28" s="58">
        <f>'Uke26'!G$32</f>
        <v>0</v>
      </c>
      <c r="G28" s="59">
        <f>'Uke26'!H$32</f>
        <v>0</v>
      </c>
      <c r="H28" s="58">
        <f>'Uke26'!I$30</f>
        <v>0</v>
      </c>
      <c r="I28" s="59" t="e">
        <f>'Uke26'!J$32</f>
        <v>#DIV/0!</v>
      </c>
    </row>
    <row r="29" spans="1:12" s="43" customFormat="1" x14ac:dyDescent="0.3">
      <c r="A29" s="56" t="s">
        <v>19</v>
      </c>
      <c r="B29" s="57">
        <v>27</v>
      </c>
      <c r="C29" s="58">
        <f>'Uke27'!D$32</f>
        <v>0</v>
      </c>
      <c r="D29" s="58">
        <f>'Uke27'!E$32</f>
        <v>0</v>
      </c>
      <c r="E29" s="58">
        <f>'Uke27'!F$32</f>
        <v>0</v>
      </c>
      <c r="F29" s="58">
        <f>'Uke27'!G$32</f>
        <v>0</v>
      </c>
      <c r="G29" s="59">
        <f>'Uke27'!H$32</f>
        <v>0</v>
      </c>
      <c r="H29" s="58">
        <f>'Uke27'!I$30</f>
        <v>0</v>
      </c>
      <c r="I29" s="59" t="e">
        <f>'Uke27'!J$32</f>
        <v>#DIV/0!</v>
      </c>
      <c r="J29" s="42"/>
      <c r="K29" s="42"/>
      <c r="L29" s="42"/>
    </row>
    <row r="30" spans="1:12" x14ac:dyDescent="0.3">
      <c r="A30" s="56" t="s">
        <v>19</v>
      </c>
      <c r="B30" s="57">
        <v>28</v>
      </c>
      <c r="C30" s="58">
        <f>'Uke28'!D$32</f>
        <v>0</v>
      </c>
      <c r="D30" s="58">
        <f>'Uke28'!E$32</f>
        <v>0</v>
      </c>
      <c r="E30" s="58">
        <f>'Uke28'!F$32</f>
        <v>0</v>
      </c>
      <c r="F30" s="58">
        <f>'Uke28'!G$32</f>
        <v>0</v>
      </c>
      <c r="G30" s="59">
        <f>'Uke28'!H$32</f>
        <v>0</v>
      </c>
      <c r="H30" s="58">
        <f>'Uke28'!I$30</f>
        <v>0</v>
      </c>
      <c r="I30" s="59" t="e">
        <f>'Uke28'!J$32</f>
        <v>#DIV/0!</v>
      </c>
    </row>
    <row r="31" spans="1:12" x14ac:dyDescent="0.3">
      <c r="A31" s="56" t="s">
        <v>19</v>
      </c>
      <c r="B31" s="57">
        <v>29</v>
      </c>
      <c r="C31" s="58">
        <f>'Uke29'!D$32</f>
        <v>0</v>
      </c>
      <c r="D31" s="58">
        <f>'Uke29'!E$32</f>
        <v>0</v>
      </c>
      <c r="E31" s="58">
        <f>'Uke29'!F$32</f>
        <v>0</v>
      </c>
      <c r="F31" s="58">
        <f>'Uke29'!G$32</f>
        <v>0</v>
      </c>
      <c r="G31" s="59">
        <f>'Uke29'!H$32</f>
        <v>0</v>
      </c>
      <c r="H31" s="58">
        <f>'Uke29'!I$30</f>
        <v>0</v>
      </c>
      <c r="I31" s="59" t="e">
        <f>'Uke29'!J$32</f>
        <v>#DIV/0!</v>
      </c>
    </row>
    <row r="32" spans="1:12" x14ac:dyDescent="0.3">
      <c r="A32" s="56" t="s">
        <v>19</v>
      </c>
      <c r="B32" s="57">
        <v>30</v>
      </c>
      <c r="C32" s="58">
        <f>'Uke30'!D$32</f>
        <v>0</v>
      </c>
      <c r="D32" s="58">
        <f>'Uke30'!E$32</f>
        <v>0</v>
      </c>
      <c r="E32" s="58">
        <f>'Uke30'!F$32</f>
        <v>0</v>
      </c>
      <c r="F32" s="58">
        <f>'Uke30'!G$32</f>
        <v>0</v>
      </c>
      <c r="G32" s="59">
        <f>'Uke30'!H$32</f>
        <v>0</v>
      </c>
      <c r="H32" s="58">
        <f>'Uke30'!I$30</f>
        <v>0</v>
      </c>
      <c r="I32" s="59" t="e">
        <f>'Uke30'!J$32</f>
        <v>#DIV/0!</v>
      </c>
    </row>
    <row r="33" spans="1:9" x14ac:dyDescent="0.3">
      <c r="A33" s="56" t="s">
        <v>19</v>
      </c>
      <c r="B33" s="57">
        <v>31</v>
      </c>
      <c r="C33" s="58">
        <f>'Uke31'!D$32</f>
        <v>0</v>
      </c>
      <c r="D33" s="58">
        <f>'Uke31'!E$32</f>
        <v>0</v>
      </c>
      <c r="E33" s="58">
        <f>'Uke31'!F$32</f>
        <v>0</v>
      </c>
      <c r="F33" s="58">
        <f>'Uke31'!G$32</f>
        <v>0</v>
      </c>
      <c r="G33" s="59">
        <f>'Uke31'!H$32</f>
        <v>0</v>
      </c>
      <c r="H33" s="58">
        <f>'Uke31'!I$30</f>
        <v>0</v>
      </c>
      <c r="I33" s="59" t="e">
        <f>'Uke31'!J$32</f>
        <v>#DIV/0!</v>
      </c>
    </row>
    <row r="34" spans="1:9" x14ac:dyDescent="0.3">
      <c r="A34" s="56" t="s">
        <v>19</v>
      </c>
      <c r="B34" s="57">
        <v>32</v>
      </c>
      <c r="C34" s="58">
        <f>'Uke32'!D$32</f>
        <v>0</v>
      </c>
      <c r="D34" s="58">
        <f>'Uke32'!E$32</f>
        <v>0</v>
      </c>
      <c r="E34" s="58">
        <f>'Uke32'!F$32</f>
        <v>0</v>
      </c>
      <c r="F34" s="58">
        <f>'Uke32'!G$32</f>
        <v>0</v>
      </c>
      <c r="G34" s="59">
        <f>'Uke32'!H$32</f>
        <v>0</v>
      </c>
      <c r="H34" s="58">
        <f>'Uke32'!I$30</f>
        <v>0</v>
      </c>
      <c r="I34" s="59" t="e">
        <f>'Uke32'!J$32</f>
        <v>#DIV/0!</v>
      </c>
    </row>
    <row r="35" spans="1:9" ht="13.5" customHeight="1" x14ac:dyDescent="0.3">
      <c r="A35" s="56" t="s">
        <v>19</v>
      </c>
      <c r="B35" s="57">
        <v>33</v>
      </c>
      <c r="C35" s="58">
        <f>'Uke33'!D$32</f>
        <v>0</v>
      </c>
      <c r="D35" s="58">
        <f>'Uke33'!E$32</f>
        <v>0</v>
      </c>
      <c r="E35" s="58">
        <f>'Uke33'!F$32</f>
        <v>0</v>
      </c>
      <c r="F35" s="58">
        <f>'Uke33'!G$32</f>
        <v>0</v>
      </c>
      <c r="G35" s="59">
        <f>'Uke33'!H$32</f>
        <v>0</v>
      </c>
      <c r="H35" s="58">
        <f>'Uke33'!I$30</f>
        <v>0</v>
      </c>
      <c r="I35" s="59" t="e">
        <f>'Uke33'!J$32</f>
        <v>#DIV/0!</v>
      </c>
    </row>
    <row r="36" spans="1:9" x14ac:dyDescent="0.3">
      <c r="A36" s="56" t="s">
        <v>19</v>
      </c>
      <c r="B36" s="57">
        <v>34</v>
      </c>
      <c r="C36" s="58">
        <f>'Uke34'!D$32</f>
        <v>0</v>
      </c>
      <c r="D36" s="58">
        <f>'Uke34'!E$32</f>
        <v>0</v>
      </c>
      <c r="E36" s="58">
        <f>'Uke34'!F$32</f>
        <v>0</v>
      </c>
      <c r="F36" s="58">
        <f>'Uke34'!G$32</f>
        <v>0</v>
      </c>
      <c r="G36" s="59">
        <f>'Uke34'!H$32</f>
        <v>0</v>
      </c>
      <c r="H36" s="58">
        <f>'Uke34'!I$30</f>
        <v>0</v>
      </c>
      <c r="I36" s="59" t="e">
        <f>'Uke34'!J$32</f>
        <v>#DIV/0!</v>
      </c>
    </row>
    <row r="37" spans="1:9" x14ac:dyDescent="0.3">
      <c r="A37" s="56" t="s">
        <v>19</v>
      </c>
      <c r="B37" s="57">
        <v>35</v>
      </c>
      <c r="C37" s="58">
        <f>'Uke35'!D$32</f>
        <v>0</v>
      </c>
      <c r="D37" s="58">
        <f>'Uke35'!E$32</f>
        <v>0</v>
      </c>
      <c r="E37" s="58">
        <f>'Uke35'!F$32</f>
        <v>0</v>
      </c>
      <c r="F37" s="58">
        <f>'Uke35'!G$32</f>
        <v>0</v>
      </c>
      <c r="G37" s="59">
        <f>'Uke35'!H$32</f>
        <v>0</v>
      </c>
      <c r="H37" s="58">
        <f>'Uke35'!I$30</f>
        <v>0</v>
      </c>
      <c r="I37" s="59" t="e">
        <f>'Uke35'!J$32</f>
        <v>#DIV/0!</v>
      </c>
    </row>
    <row r="38" spans="1:9" x14ac:dyDescent="0.3">
      <c r="A38" s="56" t="s">
        <v>19</v>
      </c>
      <c r="B38" s="57">
        <v>36</v>
      </c>
      <c r="C38" s="58">
        <f>'Uke36'!D$32</f>
        <v>0</v>
      </c>
      <c r="D38" s="58">
        <f>'Uke36'!E$32</f>
        <v>0</v>
      </c>
      <c r="E38" s="58">
        <f>'Uke36'!F$32</f>
        <v>0</v>
      </c>
      <c r="F38" s="58">
        <f>'Uke36'!G$32</f>
        <v>0</v>
      </c>
      <c r="G38" s="59">
        <f>'Uke36'!H$32</f>
        <v>0</v>
      </c>
      <c r="H38" s="58">
        <f>'Uke36'!I$30</f>
        <v>0</v>
      </c>
      <c r="I38" s="59" t="e">
        <f>'Uke36'!J$32</f>
        <v>#DIV/0!</v>
      </c>
    </row>
    <row r="39" spans="1:9" x14ac:dyDescent="0.3">
      <c r="A39" s="56" t="s">
        <v>19</v>
      </c>
      <c r="B39" s="57">
        <v>37</v>
      </c>
      <c r="C39" s="58">
        <f>'Uke37'!D$32</f>
        <v>0</v>
      </c>
      <c r="D39" s="58">
        <f>'Uke37'!E$32</f>
        <v>0</v>
      </c>
      <c r="E39" s="58">
        <f>'Uke37'!F$32</f>
        <v>0</v>
      </c>
      <c r="F39" s="58">
        <f>'Uke37'!G$32</f>
        <v>0</v>
      </c>
      <c r="G39" s="59">
        <f>'Uke37'!H$32</f>
        <v>0</v>
      </c>
      <c r="H39" s="58">
        <f>'Uke37'!I$30</f>
        <v>0</v>
      </c>
      <c r="I39" s="59" t="e">
        <f>'Uke37'!J$32</f>
        <v>#DIV/0!</v>
      </c>
    </row>
    <row r="40" spans="1:9" x14ac:dyDescent="0.3">
      <c r="A40" s="56" t="s">
        <v>19</v>
      </c>
      <c r="B40" s="57">
        <v>38</v>
      </c>
      <c r="C40" s="58">
        <f>'Uke38'!D$32</f>
        <v>0</v>
      </c>
      <c r="D40" s="58">
        <f>'Uke38'!E$32</f>
        <v>0</v>
      </c>
      <c r="E40" s="58">
        <f>'Uke38'!F$32</f>
        <v>0</v>
      </c>
      <c r="F40" s="58">
        <f>'Uke38'!G$32</f>
        <v>0</v>
      </c>
      <c r="G40" s="59">
        <f>'Uke38'!H$32</f>
        <v>0</v>
      </c>
      <c r="H40" s="58">
        <f>'Uke38'!I$30</f>
        <v>0</v>
      </c>
      <c r="I40" s="59" t="e">
        <f>'Uke38'!J$32</f>
        <v>#DIV/0!</v>
      </c>
    </row>
    <row r="41" spans="1:9" x14ac:dyDescent="0.3">
      <c r="A41" s="56" t="s">
        <v>19</v>
      </c>
      <c r="B41" s="57">
        <v>39</v>
      </c>
      <c r="C41" s="58">
        <f>'Uke39'!D$32</f>
        <v>0</v>
      </c>
      <c r="D41" s="58">
        <f>'Uke39'!E$32</f>
        <v>0</v>
      </c>
      <c r="E41" s="58">
        <f>'Uke39'!F$32</f>
        <v>0</v>
      </c>
      <c r="F41" s="58">
        <f>'Uke39'!G$32</f>
        <v>0</v>
      </c>
      <c r="G41" s="59">
        <f>'Uke39'!H$32</f>
        <v>0</v>
      </c>
      <c r="H41" s="58">
        <f>'Uke39'!I$30</f>
        <v>0</v>
      </c>
      <c r="I41" s="59" t="e">
        <f>'Uke39'!J$32</f>
        <v>#DIV/0!</v>
      </c>
    </row>
    <row r="42" spans="1:9" x14ac:dyDescent="0.3">
      <c r="A42" s="56" t="s">
        <v>19</v>
      </c>
      <c r="B42" s="57">
        <v>40</v>
      </c>
      <c r="C42" s="58">
        <f>'Uke40'!D$32</f>
        <v>0</v>
      </c>
      <c r="D42" s="58">
        <f>'Uke40'!E$32</f>
        <v>0</v>
      </c>
      <c r="E42" s="58">
        <f>'Uke40'!F$32</f>
        <v>0</v>
      </c>
      <c r="F42" s="58">
        <f>'Uke40'!G$32</f>
        <v>0</v>
      </c>
      <c r="G42" s="59">
        <f>'Uke40'!H$32</f>
        <v>0</v>
      </c>
      <c r="H42" s="58">
        <f>'Uke40'!I$30</f>
        <v>0</v>
      </c>
      <c r="I42" s="59" t="e">
        <f>'Uke40'!J$32</f>
        <v>#DIV/0!</v>
      </c>
    </row>
    <row r="43" spans="1:9" x14ac:dyDescent="0.3">
      <c r="A43" s="56" t="s">
        <v>19</v>
      </c>
      <c r="B43" s="57">
        <v>41</v>
      </c>
      <c r="C43" s="58">
        <f>'Uke41'!D$32</f>
        <v>0</v>
      </c>
      <c r="D43" s="58">
        <f>'Uke41'!E$32</f>
        <v>0</v>
      </c>
      <c r="E43" s="58">
        <f>'Uke41'!F$32</f>
        <v>0</v>
      </c>
      <c r="F43" s="58">
        <f>'Uke41'!G$32</f>
        <v>0</v>
      </c>
      <c r="G43" s="59">
        <f>'Uke41'!H$32</f>
        <v>0</v>
      </c>
      <c r="H43" s="58">
        <f>'Uke41'!I$30</f>
        <v>0</v>
      </c>
      <c r="I43" s="59" t="e">
        <f>'Uke41'!J$32</f>
        <v>#DIV/0!</v>
      </c>
    </row>
    <row r="44" spans="1:9" x14ac:dyDescent="0.3">
      <c r="A44" s="56" t="s">
        <v>19</v>
      </c>
      <c r="B44" s="57">
        <v>42</v>
      </c>
      <c r="C44" s="58">
        <f>'Uke42'!D$32</f>
        <v>0</v>
      </c>
      <c r="D44" s="58">
        <f>'Uke42'!E$32</f>
        <v>0</v>
      </c>
      <c r="E44" s="58">
        <f>'Uke42'!F$32</f>
        <v>0</v>
      </c>
      <c r="F44" s="58">
        <f>'Uke42'!G$32</f>
        <v>0</v>
      </c>
      <c r="G44" s="59">
        <f>'Uke42'!H$32</f>
        <v>0</v>
      </c>
      <c r="H44" s="58">
        <f>'Uke42'!I$30</f>
        <v>0</v>
      </c>
      <c r="I44" s="59" t="e">
        <f>'Uke42'!J$32</f>
        <v>#DIV/0!</v>
      </c>
    </row>
    <row r="45" spans="1:9" x14ac:dyDescent="0.3">
      <c r="A45" s="56" t="s">
        <v>19</v>
      </c>
      <c r="B45" s="57">
        <v>43</v>
      </c>
      <c r="C45" s="58">
        <f>'Uke43'!D$32</f>
        <v>0</v>
      </c>
      <c r="D45" s="58">
        <f>'Uke43'!E$32</f>
        <v>0</v>
      </c>
      <c r="E45" s="58">
        <f>'Uke43'!F$32</f>
        <v>0</v>
      </c>
      <c r="F45" s="58">
        <f>'Uke43'!G$32</f>
        <v>0</v>
      </c>
      <c r="G45" s="59">
        <f>'Uke43'!H$32</f>
        <v>0</v>
      </c>
      <c r="H45" s="58">
        <f>'Uke43'!I$30</f>
        <v>0</v>
      </c>
      <c r="I45" s="59" t="e">
        <f>'Uke43'!J$32</f>
        <v>#DIV/0!</v>
      </c>
    </row>
    <row r="46" spans="1:9" x14ac:dyDescent="0.3">
      <c r="A46" s="56" t="s">
        <v>19</v>
      </c>
      <c r="B46" s="57">
        <v>44</v>
      </c>
      <c r="C46" s="58">
        <f>'Uke44'!D$32</f>
        <v>0</v>
      </c>
      <c r="D46" s="58">
        <f>'Uke44'!E$32</f>
        <v>0</v>
      </c>
      <c r="E46" s="58">
        <f>'Uke44'!F$32</f>
        <v>0</v>
      </c>
      <c r="F46" s="58">
        <f>'Uke44'!G$32</f>
        <v>0</v>
      </c>
      <c r="G46" s="59">
        <f>'Uke44'!H$32</f>
        <v>0</v>
      </c>
      <c r="H46" s="58">
        <f>'Uke44'!I$30</f>
        <v>0</v>
      </c>
      <c r="I46" s="59" t="e">
        <f>'Uke44'!J$32</f>
        <v>#DIV/0!</v>
      </c>
    </row>
    <row r="47" spans="1:9" x14ac:dyDescent="0.3">
      <c r="A47" s="56" t="s">
        <v>19</v>
      </c>
      <c r="B47" s="57">
        <v>45</v>
      </c>
      <c r="C47" s="58">
        <f>'Uke45'!D$32</f>
        <v>0</v>
      </c>
      <c r="D47" s="58">
        <f>'Uke45'!E$32</f>
        <v>0</v>
      </c>
      <c r="E47" s="58">
        <f>'Uke45'!F$32</f>
        <v>0</v>
      </c>
      <c r="F47" s="58">
        <f>'Uke45'!G$32</f>
        <v>0</v>
      </c>
      <c r="G47" s="59">
        <f>'Uke45'!H$32</f>
        <v>0</v>
      </c>
      <c r="H47" s="58">
        <f>'Uke45'!I$30</f>
        <v>0</v>
      </c>
      <c r="I47" s="59" t="e">
        <f>'Uke45'!J$32</f>
        <v>#DIV/0!</v>
      </c>
    </row>
    <row r="48" spans="1:9" x14ac:dyDescent="0.3">
      <c r="A48" s="56" t="s">
        <v>19</v>
      </c>
      <c r="B48" s="57">
        <v>46</v>
      </c>
      <c r="C48" s="58">
        <f>'Uke46'!D$32</f>
        <v>0</v>
      </c>
      <c r="D48" s="58">
        <f>'Uke46'!E$32</f>
        <v>0</v>
      </c>
      <c r="E48" s="58">
        <f>'Uke46'!F$32</f>
        <v>0</v>
      </c>
      <c r="F48" s="58">
        <f>'Uke46'!G$32</f>
        <v>0</v>
      </c>
      <c r="G48" s="59">
        <f>'Uke46'!H$32</f>
        <v>0</v>
      </c>
      <c r="H48" s="58">
        <f>'Uke46'!I$30</f>
        <v>0</v>
      </c>
      <c r="I48" s="59" t="e">
        <f>'Uke46'!J$32</f>
        <v>#DIV/0!</v>
      </c>
    </row>
    <row r="49" spans="1:9" x14ac:dyDescent="0.3">
      <c r="A49" s="56" t="s">
        <v>19</v>
      </c>
      <c r="B49" s="57">
        <v>47</v>
      </c>
      <c r="C49" s="58">
        <f>'Uke47'!D$32</f>
        <v>0</v>
      </c>
      <c r="D49" s="58">
        <f>'Uke47'!E$32</f>
        <v>0</v>
      </c>
      <c r="E49" s="58">
        <f>'Uke47'!F$32</f>
        <v>0</v>
      </c>
      <c r="F49" s="58">
        <f>'Uke47'!G$32</f>
        <v>0</v>
      </c>
      <c r="G49" s="59">
        <f>'Uke47'!H$32</f>
        <v>0</v>
      </c>
      <c r="H49" s="58">
        <f>'Uke47'!I$30</f>
        <v>0</v>
      </c>
      <c r="I49" s="59" t="e">
        <f>'Uke47'!J$32</f>
        <v>#DIV/0!</v>
      </c>
    </row>
    <row r="50" spans="1:9" x14ac:dyDescent="0.3">
      <c r="A50" s="56" t="s">
        <v>19</v>
      </c>
      <c r="B50" s="57">
        <v>48</v>
      </c>
      <c r="C50" s="58">
        <f>'Uke48'!D$32</f>
        <v>0</v>
      </c>
      <c r="D50" s="58">
        <f>'Uke48'!E$32</f>
        <v>0</v>
      </c>
      <c r="E50" s="58">
        <f>'Uke48'!F$32</f>
        <v>0</v>
      </c>
      <c r="F50" s="58">
        <f>'Uke48'!G$32</f>
        <v>0</v>
      </c>
      <c r="G50" s="59">
        <f>'Uke48'!H$32</f>
        <v>0</v>
      </c>
      <c r="H50" s="58">
        <f>'Uke48'!I$30</f>
        <v>0</v>
      </c>
      <c r="I50" s="59" t="e">
        <f>'Uke48'!J$32</f>
        <v>#DIV/0!</v>
      </c>
    </row>
    <row r="51" spans="1:9" x14ac:dyDescent="0.3">
      <c r="A51" s="56" t="s">
        <v>19</v>
      </c>
      <c r="B51" s="57">
        <v>49</v>
      </c>
      <c r="C51" s="58">
        <f>'Uke49'!D$32</f>
        <v>0</v>
      </c>
      <c r="D51" s="58">
        <f>'Uke49'!E$32</f>
        <v>0</v>
      </c>
      <c r="E51" s="58">
        <f>'Uke49'!F$32</f>
        <v>0</v>
      </c>
      <c r="F51" s="58">
        <f>'Uke49'!G$32</f>
        <v>0</v>
      </c>
      <c r="G51" s="59">
        <f>'Uke49'!H$32</f>
        <v>0</v>
      </c>
      <c r="H51" s="58">
        <f>'Uke49'!I$30</f>
        <v>0</v>
      </c>
      <c r="I51" s="59" t="e">
        <f>'Uke49'!J$32</f>
        <v>#DIV/0!</v>
      </c>
    </row>
    <row r="52" spans="1:9" x14ac:dyDescent="0.3">
      <c r="A52" s="56" t="s">
        <v>19</v>
      </c>
      <c r="B52" s="57">
        <v>50</v>
      </c>
      <c r="C52" s="58">
        <f>'Uke50'!D$32</f>
        <v>0</v>
      </c>
      <c r="D52" s="58">
        <f>'Uke50'!E$32</f>
        <v>0</v>
      </c>
      <c r="E52" s="58">
        <f>'Uke50'!F$32</f>
        <v>0</v>
      </c>
      <c r="F52" s="58">
        <f>'Uke50'!G$32</f>
        <v>0</v>
      </c>
      <c r="G52" s="59">
        <f>'Uke50'!H$32</f>
        <v>0</v>
      </c>
      <c r="H52" s="58">
        <f>'Uke50'!I$30</f>
        <v>0</v>
      </c>
      <c r="I52" s="59" t="e">
        <f>'Uke50'!J$32</f>
        <v>#DIV/0!</v>
      </c>
    </row>
    <row r="53" spans="1:9" x14ac:dyDescent="0.3">
      <c r="A53" s="56" t="s">
        <v>19</v>
      </c>
      <c r="B53" s="57">
        <v>51</v>
      </c>
      <c r="C53" s="58">
        <f>'Uke51'!D$32</f>
        <v>0</v>
      </c>
      <c r="D53" s="58">
        <f>'Uke51'!E$32</f>
        <v>0</v>
      </c>
      <c r="E53" s="58">
        <f>'Uke51'!F$32</f>
        <v>0</v>
      </c>
      <c r="F53" s="58">
        <f>'Uke51'!G$32</f>
        <v>0</v>
      </c>
      <c r="G53" s="59">
        <f>'Uke51'!H$32</f>
        <v>0</v>
      </c>
      <c r="H53" s="58">
        <f>'Uke51'!I$30</f>
        <v>0</v>
      </c>
      <c r="I53" s="59" t="e">
        <f>'Uke51'!J$32</f>
        <v>#DIV/0!</v>
      </c>
    </row>
    <row r="54" spans="1:9" x14ac:dyDescent="0.3">
      <c r="A54" s="56" t="s">
        <v>19</v>
      </c>
      <c r="B54" s="57">
        <v>52</v>
      </c>
      <c r="C54" s="58">
        <f>'Uke52'!D$32</f>
        <v>0</v>
      </c>
      <c r="D54" s="58">
        <f>'Uke52'!E$32</f>
        <v>0</v>
      </c>
      <c r="E54" s="58">
        <f>'Uke52'!F$32</f>
        <v>0</v>
      </c>
      <c r="F54" s="58">
        <f>'Uke52'!G$32</f>
        <v>0</v>
      </c>
      <c r="G54" s="59">
        <f>'Uke52'!H$32</f>
        <v>0</v>
      </c>
      <c r="H54" s="58">
        <f>'Uke52'!I$30</f>
        <v>0</v>
      </c>
      <c r="I54" s="59" t="e">
        <f>'Uke52'!J$32</f>
        <v>#DIV/0!</v>
      </c>
    </row>
  </sheetData>
  <mergeCells count="1">
    <mergeCell ref="A1:I1"/>
  </mergeCells>
  <pageMargins left="0.7" right="0.7" top="0.75" bottom="0.75" header="0.3" footer="0.3"/>
  <pageSetup paperSize="9" orientation="landscape" horizontalDpi="300" verticalDpi="300" r:id="rId1"/>
  <headerFooter>
    <oddHeader>&amp;L&amp;"Arial,Halvfet"&amp;K08+000Oppsummeringsark for registrering 1. halvår 2017 &amp;C&amp;"Arial,Halvfet"&amp;14&amp;K08+000KuttMatsvinn2020</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2"/>
  <sheetViews>
    <sheetView view="pageBreakPreview" topLeftCell="A17" zoomScale="60" zoomScaleNormal="80" zoomScalePageLayoutView="50" workbookViewId="0">
      <selection activeCell="N27" sqref="N27"/>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18</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2"/>
  <sheetViews>
    <sheetView view="pageBreakPreview" topLeftCell="A18" zoomScale="60" zoomScaleNormal="80" zoomScalePageLayoutView="50" workbookViewId="0">
      <selection activeCell="E31" sqref="E31"/>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19</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2"/>
  <sheetViews>
    <sheetView view="pageBreakPreview" topLeftCell="A17" zoomScale="60" zoomScaleNormal="80" zoomScalePageLayoutView="50" workbookViewId="0">
      <selection activeCell="O30" sqref="O30"/>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20</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2"/>
  <sheetViews>
    <sheetView view="pageBreakPreview" zoomScale="60" zoomScaleNormal="80" zoomScalePageLayoutView="50" workbookViewId="0">
      <selection activeCell="Q15" sqref="Q1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21</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3"/>
  <sheetViews>
    <sheetView view="pageBreakPreview" topLeftCell="A8" zoomScale="60" zoomScaleNormal="80" zoomScalePageLayoutView="50" workbookViewId="0">
      <selection activeCell="J4" sqref="J4"/>
    </sheetView>
  </sheetViews>
  <sheetFormatPr defaultColWidth="10.6640625" defaultRowHeight="14" x14ac:dyDescent="0.3"/>
  <cols>
    <col min="1" max="1" width="11" style="3" customWidth="1"/>
    <col min="2" max="2" width="29.1640625" style="3" customWidth="1"/>
    <col min="3" max="3" width="28.16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39"/>
      <c r="C1" s="134"/>
      <c r="D1" s="134"/>
      <c r="E1" s="134"/>
      <c r="F1" s="134"/>
      <c r="G1" s="134"/>
      <c r="H1" s="134"/>
      <c r="I1" s="134"/>
      <c r="J1" s="134"/>
      <c r="K1" s="134"/>
      <c r="L1" s="135"/>
    </row>
    <row r="2" spans="1:12" ht="120" customHeight="1" x14ac:dyDescent="0.3">
      <c r="A2" s="140" t="str">
        <f>Oppsummering!A1</f>
        <v>Skriv inn Bedriftsnavn</v>
      </c>
      <c r="B2" s="131" t="s">
        <v>45</v>
      </c>
      <c r="C2" s="131"/>
      <c r="D2" s="131"/>
      <c r="E2" s="131"/>
      <c r="F2" s="131"/>
      <c r="G2" s="131"/>
      <c r="H2" s="131"/>
      <c r="I2" s="131"/>
      <c r="J2" s="131"/>
      <c r="K2" s="131"/>
      <c r="L2" s="131"/>
    </row>
    <row r="3" spans="1:12" ht="39.9" customHeight="1" x14ac:dyDescent="0.4">
      <c r="A3" s="141"/>
      <c r="B3" s="64"/>
      <c r="C3" s="65" t="s">
        <v>25</v>
      </c>
      <c r="D3" s="66" t="s">
        <v>49</v>
      </c>
      <c r="E3" s="1"/>
      <c r="F3" s="1"/>
      <c r="G3" s="1"/>
      <c r="H3" s="1"/>
      <c r="I3" s="1"/>
      <c r="J3" s="1"/>
      <c r="K3" s="1"/>
      <c r="L3" s="1"/>
    </row>
    <row r="4" spans="1:12" ht="24.9" customHeight="1" x14ac:dyDescent="0.4">
      <c r="A4" s="141"/>
      <c r="B4" s="64"/>
      <c r="C4" s="65" t="s">
        <v>5</v>
      </c>
      <c r="D4" s="9">
        <v>22</v>
      </c>
      <c r="E4" s="6"/>
      <c r="F4" s="7"/>
      <c r="G4" s="7" t="s">
        <v>9</v>
      </c>
      <c r="H4" s="11" t="str">
        <f>Oppsummering!A1</f>
        <v>Skriv inn Bedriftsnavn</v>
      </c>
      <c r="I4" s="6"/>
      <c r="J4" s="6"/>
      <c r="K4" s="6"/>
      <c r="L4" s="6"/>
    </row>
    <row r="5" spans="1:12" ht="24.9" customHeight="1" x14ac:dyDescent="0.4">
      <c r="A5" s="141"/>
      <c r="B5" s="64"/>
      <c r="C5" s="65"/>
      <c r="D5" s="9"/>
      <c r="E5" s="6"/>
      <c r="F5" s="7"/>
      <c r="G5" s="7" t="s">
        <v>10</v>
      </c>
      <c r="H5" s="10"/>
      <c r="I5" s="6"/>
      <c r="J5" s="6"/>
      <c r="K5" s="6"/>
      <c r="L5" s="6"/>
    </row>
    <row r="6" spans="1:12" ht="24.9" customHeight="1" x14ac:dyDescent="0.4">
      <c r="A6" s="141"/>
      <c r="B6" s="64"/>
      <c r="C6" s="67"/>
      <c r="D6" s="11"/>
      <c r="E6" s="11"/>
      <c r="F6" s="12"/>
      <c r="G6" s="12" t="s">
        <v>11</v>
      </c>
      <c r="H6" s="10"/>
      <c r="I6" s="13"/>
      <c r="J6" s="13"/>
      <c r="K6" s="13"/>
      <c r="L6" s="13"/>
    </row>
    <row r="7" spans="1:12" ht="53.25" customHeight="1" x14ac:dyDescent="0.4">
      <c r="A7" s="141"/>
      <c r="B7" s="64"/>
      <c r="C7" s="69"/>
      <c r="D7" s="68" t="s">
        <v>1</v>
      </c>
      <c r="E7" s="61" t="s">
        <v>2</v>
      </c>
      <c r="F7" s="61" t="s">
        <v>3</v>
      </c>
      <c r="G7" s="61" t="s">
        <v>42</v>
      </c>
      <c r="H7" s="62" t="s">
        <v>51</v>
      </c>
      <c r="I7" s="62" t="s">
        <v>20</v>
      </c>
      <c r="J7" s="63" t="s">
        <v>54</v>
      </c>
      <c r="K7" s="143" t="s">
        <v>24</v>
      </c>
      <c r="L7" s="143"/>
    </row>
    <row r="8" spans="1:12" ht="39.9" customHeight="1" x14ac:dyDescent="0.3">
      <c r="A8" s="141"/>
      <c r="B8" s="123" t="s">
        <v>12</v>
      </c>
      <c r="C8" s="15" t="s">
        <v>52</v>
      </c>
      <c r="D8" s="28"/>
      <c r="E8" s="28"/>
      <c r="F8" s="28"/>
      <c r="G8" s="28"/>
      <c r="H8" s="21">
        <f>SUM(D8:G8)</f>
        <v>0</v>
      </c>
      <c r="I8" s="129"/>
      <c r="J8" s="30" t="e">
        <f>(H8*1000)/I8</f>
        <v>#DIV/0!</v>
      </c>
      <c r="K8" s="113"/>
      <c r="L8" s="114"/>
    </row>
    <row r="9" spans="1:12" ht="39.9" customHeight="1" x14ac:dyDescent="0.3">
      <c r="A9" s="141"/>
      <c r="B9" s="123"/>
      <c r="C9" s="15" t="s">
        <v>53</v>
      </c>
      <c r="D9" s="28"/>
      <c r="E9" s="28"/>
      <c r="F9" s="28"/>
      <c r="G9" s="28"/>
      <c r="H9" s="21">
        <f>SUM(D9:G9)</f>
        <v>0</v>
      </c>
      <c r="I9" s="130"/>
      <c r="J9" s="30" t="e">
        <f>(H9*1000)/I8</f>
        <v>#DIV/0!</v>
      </c>
      <c r="K9" s="115"/>
      <c r="L9" s="116"/>
    </row>
    <row r="10" spans="1:12" ht="39.9" customHeight="1" x14ac:dyDescent="0.3">
      <c r="A10" s="141"/>
      <c r="B10" s="123"/>
      <c r="C10" s="15" t="s">
        <v>23</v>
      </c>
      <c r="D10" s="89">
        <f>SUM(D8:D9)</f>
        <v>0</v>
      </c>
      <c r="E10" s="89">
        <f t="shared" ref="E10:G10" si="0">SUM(E8:E9)</f>
        <v>0</v>
      </c>
      <c r="F10" s="89">
        <f t="shared" si="0"/>
        <v>0</v>
      </c>
      <c r="G10" s="89">
        <f t="shared" si="0"/>
        <v>0</v>
      </c>
      <c r="H10" s="89">
        <f>SUM(H8:H9)</f>
        <v>0</v>
      </c>
      <c r="I10" s="21">
        <f>I8</f>
        <v>0</v>
      </c>
      <c r="J10" s="30" t="e">
        <f>(H10*1000)/I10</f>
        <v>#DIV/0!</v>
      </c>
      <c r="K10" s="88"/>
      <c r="L10" s="78"/>
    </row>
    <row r="11" spans="1:12" ht="39.9" customHeight="1" x14ac:dyDescent="0.3">
      <c r="A11" s="141"/>
      <c r="B11" s="123" t="s">
        <v>13</v>
      </c>
      <c r="C11" s="15" t="s">
        <v>52</v>
      </c>
      <c r="D11" s="28"/>
      <c r="E11" s="28"/>
      <c r="F11" s="28"/>
      <c r="G11" s="28"/>
      <c r="H11" s="21">
        <f>SUM(D11:G11)</f>
        <v>0</v>
      </c>
      <c r="I11" s="129"/>
      <c r="J11" s="30" t="e">
        <f>(H11*1000)/I11</f>
        <v>#DIV/0!</v>
      </c>
      <c r="K11" s="113"/>
      <c r="L11" s="114"/>
    </row>
    <row r="12" spans="1:12" ht="39.9" customHeight="1" x14ac:dyDescent="0.3">
      <c r="A12" s="141"/>
      <c r="B12" s="123"/>
      <c r="C12" s="15" t="s">
        <v>53</v>
      </c>
      <c r="D12" s="28"/>
      <c r="E12" s="28"/>
      <c r="F12" s="28"/>
      <c r="G12" s="28"/>
      <c r="H12" s="21">
        <f>SUM(D12:G12)</f>
        <v>0</v>
      </c>
      <c r="I12" s="130"/>
      <c r="J12" s="30" t="e">
        <f>(H12*1000)/I11</f>
        <v>#DIV/0!</v>
      </c>
      <c r="K12" s="115"/>
      <c r="L12" s="116"/>
    </row>
    <row r="13" spans="1:12" ht="39.9" customHeight="1" x14ac:dyDescent="0.3">
      <c r="A13" s="141"/>
      <c r="B13" s="123"/>
      <c r="C13" s="15" t="s">
        <v>23</v>
      </c>
      <c r="D13" s="89">
        <f>SUM(D11:D12)</f>
        <v>0</v>
      </c>
      <c r="E13" s="89">
        <f t="shared" ref="E13:G13" si="1">SUM(E11:E12)</f>
        <v>0</v>
      </c>
      <c r="F13" s="89">
        <f t="shared" si="1"/>
        <v>0</v>
      </c>
      <c r="G13" s="89">
        <f t="shared" si="1"/>
        <v>0</v>
      </c>
      <c r="H13" s="89">
        <f>SUM(H11:H12)</f>
        <v>0</v>
      </c>
      <c r="I13" s="21">
        <f>I11</f>
        <v>0</v>
      </c>
      <c r="J13" s="30" t="e">
        <f>(H13*1000)/I13</f>
        <v>#DIV/0!</v>
      </c>
      <c r="K13" s="88"/>
      <c r="L13" s="78"/>
    </row>
    <row r="14" spans="1:12" ht="39.9" customHeight="1" x14ac:dyDescent="0.3">
      <c r="A14" s="141"/>
      <c r="B14" s="123" t="s">
        <v>14</v>
      </c>
      <c r="C14" s="15" t="s">
        <v>52</v>
      </c>
      <c r="D14" s="28"/>
      <c r="E14" s="28"/>
      <c r="F14" s="28"/>
      <c r="G14" s="28"/>
      <c r="H14" s="21">
        <f>SUM(D14:G14)</f>
        <v>0</v>
      </c>
      <c r="I14" s="129"/>
      <c r="J14" s="30" t="e">
        <f>(H14*1000)/I14</f>
        <v>#DIV/0!</v>
      </c>
      <c r="K14" s="144"/>
      <c r="L14" s="145"/>
    </row>
    <row r="15" spans="1:12" ht="39.9" customHeight="1" x14ac:dyDescent="0.3">
      <c r="A15" s="141"/>
      <c r="B15" s="123"/>
      <c r="C15" s="15" t="s">
        <v>53</v>
      </c>
      <c r="D15" s="28"/>
      <c r="E15" s="28"/>
      <c r="F15" s="28"/>
      <c r="G15" s="28"/>
      <c r="H15" s="21">
        <f>SUM(D15:G15)</f>
        <v>0</v>
      </c>
      <c r="I15" s="130"/>
      <c r="J15" s="30" t="e">
        <f>(H15*1000)/I14</f>
        <v>#DIV/0!</v>
      </c>
      <c r="K15" s="23"/>
      <c r="L15" s="60"/>
    </row>
    <row r="16" spans="1:12" ht="39.9" customHeight="1" x14ac:dyDescent="0.3">
      <c r="A16" s="141"/>
      <c r="B16" s="123"/>
      <c r="C16" s="15" t="s">
        <v>23</v>
      </c>
      <c r="D16" s="89">
        <f>SUM(D14:D15)</f>
        <v>0</v>
      </c>
      <c r="E16" s="89">
        <f t="shared" ref="E16:G16" si="2">SUM(E14:E15)</f>
        <v>0</v>
      </c>
      <c r="F16" s="89">
        <f t="shared" si="2"/>
        <v>0</v>
      </c>
      <c r="G16" s="89">
        <f t="shared" si="2"/>
        <v>0</v>
      </c>
      <c r="H16" s="89">
        <f>SUM(H14:H15)</f>
        <v>0</v>
      </c>
      <c r="I16" s="21">
        <f>I14</f>
        <v>0</v>
      </c>
      <c r="J16" s="30" t="e">
        <f>(H16*1000)/I16</f>
        <v>#DIV/0!</v>
      </c>
      <c r="K16" s="23"/>
      <c r="L16" s="60"/>
    </row>
    <row r="17" spans="1:12" ht="39.9" customHeight="1" x14ac:dyDescent="0.3">
      <c r="A17" s="141"/>
      <c r="B17" s="123" t="s">
        <v>15</v>
      </c>
      <c r="C17" s="15" t="s">
        <v>52</v>
      </c>
      <c r="D17" s="28"/>
      <c r="E17" s="28"/>
      <c r="F17" s="28"/>
      <c r="G17" s="28"/>
      <c r="H17" s="21">
        <f>SUM(D17:G17)</f>
        <v>0</v>
      </c>
      <c r="I17" s="129"/>
      <c r="J17" s="30" t="e">
        <f>(H17*1000)/I17</f>
        <v>#DIV/0!</v>
      </c>
      <c r="K17" s="23"/>
      <c r="L17" s="22"/>
    </row>
    <row r="18" spans="1:12" ht="39.9" customHeight="1" x14ac:dyDescent="0.3">
      <c r="A18" s="141"/>
      <c r="B18" s="123"/>
      <c r="C18" s="15" t="s">
        <v>53</v>
      </c>
      <c r="D18" s="28"/>
      <c r="E18" s="28"/>
      <c r="F18" s="28"/>
      <c r="G18" s="28"/>
      <c r="H18" s="21">
        <f>SUM(D18:G18)</f>
        <v>0</v>
      </c>
      <c r="I18" s="130"/>
      <c r="J18" s="30" t="e">
        <f>(H18*1000)/I17</f>
        <v>#DIV/0!</v>
      </c>
      <c r="K18" s="23"/>
      <c r="L18" s="60"/>
    </row>
    <row r="19" spans="1:12" ht="39.9" customHeight="1" x14ac:dyDescent="0.3">
      <c r="A19" s="141"/>
      <c r="B19" s="123"/>
      <c r="C19" s="15" t="s">
        <v>23</v>
      </c>
      <c r="D19" s="89">
        <f>SUM(D17:D18)</f>
        <v>0</v>
      </c>
      <c r="E19" s="89">
        <f t="shared" ref="E19:G19" si="3">SUM(E17:E18)</f>
        <v>0</v>
      </c>
      <c r="F19" s="89">
        <f t="shared" si="3"/>
        <v>0</v>
      </c>
      <c r="G19" s="89">
        <f t="shared" si="3"/>
        <v>0</v>
      </c>
      <c r="H19" s="89">
        <f>SUM(H17:H18)</f>
        <v>0</v>
      </c>
      <c r="I19" s="21">
        <f>I17</f>
        <v>0</v>
      </c>
      <c r="J19" s="30" t="e">
        <f>(H19*1000)/I19</f>
        <v>#DIV/0!</v>
      </c>
      <c r="K19" s="23"/>
      <c r="L19" s="60"/>
    </row>
    <row r="20" spans="1:12" ht="39.9" customHeight="1" x14ac:dyDescent="0.3">
      <c r="A20" s="141"/>
      <c r="B20" s="123" t="s">
        <v>16</v>
      </c>
      <c r="C20" s="15" t="s">
        <v>52</v>
      </c>
      <c r="D20" s="28"/>
      <c r="E20" s="28"/>
      <c r="F20" s="28"/>
      <c r="G20" s="28"/>
      <c r="H20" s="21">
        <f>SUM(D20:G20)</f>
        <v>0</v>
      </c>
      <c r="I20" s="129"/>
      <c r="J20" s="30" t="e">
        <f>(H20*1000)/I20</f>
        <v>#DIV/0!</v>
      </c>
      <c r="K20" s="23"/>
      <c r="L20" s="22"/>
    </row>
    <row r="21" spans="1:12" ht="39.9" customHeight="1" x14ac:dyDescent="0.3">
      <c r="A21" s="141"/>
      <c r="B21" s="123"/>
      <c r="C21" s="15" t="s">
        <v>53</v>
      </c>
      <c r="D21" s="28"/>
      <c r="E21" s="28"/>
      <c r="F21" s="28"/>
      <c r="G21" s="28"/>
      <c r="H21" s="21">
        <f>SUM(D21:G21)</f>
        <v>0</v>
      </c>
      <c r="I21" s="130"/>
      <c r="J21" s="30" t="e">
        <f>(H21*1000)/I20</f>
        <v>#DIV/0!</v>
      </c>
      <c r="K21" s="23"/>
      <c r="L21" s="60"/>
    </row>
    <row r="22" spans="1:12" ht="39.9" customHeight="1" x14ac:dyDescent="0.3">
      <c r="A22" s="141"/>
      <c r="B22" s="123"/>
      <c r="C22" s="15" t="s">
        <v>23</v>
      </c>
      <c r="D22" s="89">
        <f>SUM(D20:D21)</f>
        <v>0</v>
      </c>
      <c r="E22" s="89">
        <f t="shared" ref="E22:G22" si="4">SUM(E20:E21)</f>
        <v>0</v>
      </c>
      <c r="F22" s="89">
        <f t="shared" si="4"/>
        <v>0</v>
      </c>
      <c r="G22" s="89">
        <f t="shared" si="4"/>
        <v>0</v>
      </c>
      <c r="H22" s="89">
        <f>SUM(H20:H21)</f>
        <v>0</v>
      </c>
      <c r="I22" s="21">
        <f>I20</f>
        <v>0</v>
      </c>
      <c r="J22" s="30" t="e">
        <f>(H22*1000)/I22</f>
        <v>#DIV/0!</v>
      </c>
      <c r="K22" s="23"/>
      <c r="L22" s="60"/>
    </row>
    <row r="23" spans="1:12" ht="39.9" customHeight="1" x14ac:dyDescent="0.3">
      <c r="A23" s="141"/>
      <c r="B23" s="123" t="s">
        <v>17</v>
      </c>
      <c r="C23" s="15" t="s">
        <v>52</v>
      </c>
      <c r="D23" s="28"/>
      <c r="E23" s="28"/>
      <c r="F23" s="28"/>
      <c r="G23" s="28"/>
      <c r="H23" s="21">
        <f>SUM(D23:G23)</f>
        <v>0</v>
      </c>
      <c r="I23" s="129"/>
      <c r="J23" s="30" t="e">
        <f>(H23*1000)/I23</f>
        <v>#DIV/0!</v>
      </c>
      <c r="K23" s="23"/>
      <c r="L23" s="22"/>
    </row>
    <row r="24" spans="1:12" ht="39.9" customHeight="1" x14ac:dyDescent="0.3">
      <c r="A24" s="141"/>
      <c r="B24" s="123"/>
      <c r="C24" s="15" t="s">
        <v>53</v>
      </c>
      <c r="D24" s="28"/>
      <c r="E24" s="28"/>
      <c r="F24" s="28"/>
      <c r="G24" s="28"/>
      <c r="H24" s="21">
        <f>SUM(D24:G24)</f>
        <v>0</v>
      </c>
      <c r="I24" s="130"/>
      <c r="J24" s="30" t="e">
        <f>(H24*1000)/I23</f>
        <v>#DIV/0!</v>
      </c>
      <c r="K24" s="23"/>
      <c r="L24" s="60"/>
    </row>
    <row r="25" spans="1:12" ht="39.9" customHeight="1" x14ac:dyDescent="0.3">
      <c r="A25" s="141"/>
      <c r="B25" s="123"/>
      <c r="C25" s="15" t="s">
        <v>23</v>
      </c>
      <c r="D25" s="89">
        <f>SUM(D23:D24)</f>
        <v>0</v>
      </c>
      <c r="E25" s="89">
        <f t="shared" ref="E25:G25" si="5">SUM(E23:E24)</f>
        <v>0</v>
      </c>
      <c r="F25" s="89">
        <f t="shared" si="5"/>
        <v>0</v>
      </c>
      <c r="G25" s="89">
        <f t="shared" si="5"/>
        <v>0</v>
      </c>
      <c r="H25" s="89">
        <f>SUM(H23:H24)</f>
        <v>0</v>
      </c>
      <c r="I25" s="21">
        <f>I23</f>
        <v>0</v>
      </c>
      <c r="J25" s="30" t="e">
        <f>(H25*1000)/I25</f>
        <v>#DIV/0!</v>
      </c>
      <c r="K25" s="23"/>
      <c r="L25" s="60"/>
    </row>
    <row r="26" spans="1:12" ht="39.9" customHeight="1" x14ac:dyDescent="0.3">
      <c r="A26" s="141"/>
      <c r="B26" s="123" t="s">
        <v>18</v>
      </c>
      <c r="C26" s="15" t="s">
        <v>52</v>
      </c>
      <c r="D26" s="28"/>
      <c r="E26" s="28"/>
      <c r="F26" s="28"/>
      <c r="G26" s="28"/>
      <c r="H26" s="21">
        <f>SUM(D26:G26)</f>
        <v>0</v>
      </c>
      <c r="I26" s="129"/>
      <c r="J26" s="30" t="e">
        <f>(H26*1000)/I26</f>
        <v>#DIV/0!</v>
      </c>
      <c r="K26" s="23"/>
      <c r="L26" s="22"/>
    </row>
    <row r="27" spans="1:12" ht="39.9" customHeight="1" x14ac:dyDescent="0.3">
      <c r="A27" s="141"/>
      <c r="B27" s="123"/>
      <c r="C27" s="15" t="s">
        <v>53</v>
      </c>
      <c r="D27" s="28"/>
      <c r="E27" s="28"/>
      <c r="F27" s="28"/>
      <c r="G27" s="28"/>
      <c r="H27" s="21">
        <f>SUM(D27:G27)</f>
        <v>0</v>
      </c>
      <c r="I27" s="130"/>
      <c r="J27" s="30" t="e">
        <f>(H27*1000)/I26</f>
        <v>#DIV/0!</v>
      </c>
      <c r="K27" s="23"/>
      <c r="L27" s="60"/>
    </row>
    <row r="28" spans="1:12" ht="39.9" customHeight="1" x14ac:dyDescent="0.3">
      <c r="A28" s="141"/>
      <c r="B28" s="123"/>
      <c r="C28" s="15" t="s">
        <v>23</v>
      </c>
      <c r="D28" s="89">
        <f>SUM(D26:D27)</f>
        <v>0</v>
      </c>
      <c r="E28" s="89">
        <f t="shared" ref="E28:G28" si="6">SUM(E26:E27)</f>
        <v>0</v>
      </c>
      <c r="F28" s="89">
        <f t="shared" si="6"/>
        <v>0</v>
      </c>
      <c r="G28" s="89">
        <f t="shared" si="6"/>
        <v>0</v>
      </c>
      <c r="H28" s="89">
        <f>SUM(H26:H27)</f>
        <v>0</v>
      </c>
      <c r="I28" s="21">
        <f>I26</f>
        <v>0</v>
      </c>
      <c r="J28" s="30" t="e">
        <f>(H28*1000)/I28</f>
        <v>#DIV/0!</v>
      </c>
      <c r="K28" s="97"/>
      <c r="L28" s="98"/>
    </row>
    <row r="29" spans="1:12" ht="70.75" customHeight="1" thickBot="1" x14ac:dyDescent="0.45">
      <c r="A29" s="141"/>
      <c r="B29" s="74"/>
      <c r="C29" s="16"/>
      <c r="D29" s="24" t="s">
        <v>6</v>
      </c>
      <c r="E29" s="24" t="s">
        <v>7</v>
      </c>
      <c r="F29" s="24" t="s">
        <v>8</v>
      </c>
      <c r="G29" s="24" t="s">
        <v>4</v>
      </c>
      <c r="H29" s="24" t="s">
        <v>55</v>
      </c>
      <c r="I29" s="77" t="s">
        <v>21</v>
      </c>
      <c r="J29" s="71" t="s">
        <v>56</v>
      </c>
      <c r="K29" s="72"/>
      <c r="L29" s="73"/>
    </row>
    <row r="30" spans="1:12" ht="47.4" customHeight="1" thickTop="1" x14ac:dyDescent="0.3">
      <c r="A30" s="141"/>
      <c r="B30" s="17" t="s">
        <v>22</v>
      </c>
      <c r="C30" s="17" t="s">
        <v>52</v>
      </c>
      <c r="D30" s="99">
        <f>D8+D11+D14+D17+D20+D23+D26</f>
        <v>0</v>
      </c>
      <c r="E30" s="99">
        <f t="shared" ref="E30:H30" si="7">E8+E11+E14+E17+E20+E23+E26</f>
        <v>0</v>
      </c>
      <c r="F30" s="99">
        <f t="shared" si="7"/>
        <v>0</v>
      </c>
      <c r="G30" s="99">
        <f t="shared" si="7"/>
        <v>0</v>
      </c>
      <c r="H30" s="99">
        <f t="shared" si="7"/>
        <v>0</v>
      </c>
      <c r="I30" s="117">
        <f>I10+I13+I16+I19+I22+I25+I28</f>
        <v>0</v>
      </c>
      <c r="J30" s="93" t="e">
        <f>(H30*1000)/I30</f>
        <v>#DIV/0!</v>
      </c>
      <c r="K30" s="26"/>
      <c r="L30" s="27"/>
    </row>
    <row r="31" spans="1:12" ht="47.4" customHeight="1" x14ac:dyDescent="0.3">
      <c r="A31" s="141"/>
      <c r="B31" s="17" t="s">
        <v>22</v>
      </c>
      <c r="C31" s="17" t="s">
        <v>53</v>
      </c>
      <c r="D31" s="99">
        <f t="shared" ref="D31:H31" si="8">D9+D12+D15+D18+D21+D24+D27</f>
        <v>0</v>
      </c>
      <c r="E31" s="99">
        <f t="shared" si="8"/>
        <v>0</v>
      </c>
      <c r="F31" s="99">
        <f t="shared" si="8"/>
        <v>0</v>
      </c>
      <c r="G31" s="99">
        <f t="shared" si="8"/>
        <v>0</v>
      </c>
      <c r="H31" s="99">
        <f t="shared" si="8"/>
        <v>0</v>
      </c>
      <c r="I31" s="117"/>
      <c r="J31" s="93" t="e">
        <f>(H31*1000)/I30</f>
        <v>#DIV/0!</v>
      </c>
      <c r="K31" s="26"/>
      <c r="L31" s="27"/>
    </row>
    <row r="32" spans="1:12" ht="39.9" customHeight="1" x14ac:dyDescent="0.3">
      <c r="A32" s="142"/>
      <c r="B32" s="17" t="s">
        <v>22</v>
      </c>
      <c r="C32" s="17" t="s">
        <v>23</v>
      </c>
      <c r="D32" s="25">
        <f t="shared" ref="D32:H32" si="9">D10+D13+D16+D19+D22+D25+D28</f>
        <v>0</v>
      </c>
      <c r="E32" s="25">
        <f t="shared" si="9"/>
        <v>0</v>
      </c>
      <c r="F32" s="25">
        <f t="shared" si="9"/>
        <v>0</v>
      </c>
      <c r="G32" s="25">
        <f t="shared" si="9"/>
        <v>0</v>
      </c>
      <c r="H32" s="25">
        <f t="shared" si="9"/>
        <v>0</v>
      </c>
      <c r="I32" s="117"/>
      <c r="J32" s="93" t="e">
        <f>(H32*1000)/I30</f>
        <v>#DIV/0!</v>
      </c>
      <c r="K32" s="26"/>
      <c r="L32" s="27"/>
    </row>
    <row r="33" spans="1:12" ht="39.9" customHeight="1" x14ac:dyDescent="0.3">
      <c r="A33" s="70"/>
      <c r="B33" s="74"/>
      <c r="C33" s="75"/>
      <c r="D33" s="76"/>
      <c r="E33" s="76"/>
      <c r="F33" s="76"/>
      <c r="G33" s="76"/>
      <c r="H33" s="76"/>
      <c r="I33" s="76"/>
      <c r="J33" s="76"/>
      <c r="K33" s="76"/>
      <c r="L33" s="76"/>
    </row>
  </sheetData>
  <mergeCells count="24">
    <mergeCell ref="I8:I9"/>
    <mergeCell ref="B23:B25"/>
    <mergeCell ref="B26:B28"/>
    <mergeCell ref="B8:B10"/>
    <mergeCell ref="B11:B13"/>
    <mergeCell ref="B14:B16"/>
    <mergeCell ref="B17:B19"/>
    <mergeCell ref="B20:B22"/>
    <mergeCell ref="A1:L1"/>
    <mergeCell ref="A2:A32"/>
    <mergeCell ref="K7:L7"/>
    <mergeCell ref="K8:L8"/>
    <mergeCell ref="K11:L11"/>
    <mergeCell ref="K14:L14"/>
    <mergeCell ref="B2:L2"/>
    <mergeCell ref="I30:I32"/>
    <mergeCell ref="K9:L9"/>
    <mergeCell ref="K12:L12"/>
    <mergeCell ref="I26:I27"/>
    <mergeCell ref="I23:I24"/>
    <mergeCell ref="I20:I21"/>
    <mergeCell ref="I17:I18"/>
    <mergeCell ref="I14:I15"/>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2"/>
  <sheetViews>
    <sheetView view="pageBreakPreview" topLeftCell="A18" zoomScale="60" zoomScaleNormal="80" zoomScalePageLayoutView="50" workbookViewId="0">
      <selection activeCell="F36" sqref="F36"/>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23</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2"/>
  <sheetViews>
    <sheetView view="pageBreakPreview" topLeftCell="A18" zoomScale="60" zoomScaleNormal="80" zoomScalePageLayoutView="50" workbookViewId="0">
      <selection activeCell="E29" sqref="E29"/>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24</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2"/>
  <sheetViews>
    <sheetView view="pageBreakPreview" topLeftCell="A17" zoomScale="60" zoomScaleNormal="80" zoomScalePageLayoutView="50" workbookViewId="0">
      <selection activeCell="F32" sqref="F3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25</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32"/>
  <sheetViews>
    <sheetView view="pageBreakPreview" zoomScale="60" zoomScaleNormal="80" zoomScalePageLayoutView="50" workbookViewId="0">
      <selection activeCell="C4" sqref="C4"/>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3">
      <c r="A3" s="111"/>
      <c r="B3" s="74"/>
      <c r="C3" s="65" t="s">
        <v>25</v>
      </c>
      <c r="D3" s="66" t="s">
        <v>49</v>
      </c>
      <c r="E3" s="100"/>
      <c r="F3" s="100"/>
      <c r="G3" s="100"/>
      <c r="H3" s="100"/>
      <c r="I3" s="100"/>
      <c r="J3" s="100"/>
      <c r="K3" s="100"/>
      <c r="L3" s="101"/>
    </row>
    <row r="4" spans="1:12" ht="24.9" customHeight="1" x14ac:dyDescent="0.4">
      <c r="A4" s="111"/>
      <c r="B4" s="74"/>
      <c r="C4" s="65" t="s">
        <v>5</v>
      </c>
      <c r="D4" s="9">
        <v>26</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3614E-09B9-4522-BB23-8AB73E1626A6}">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06" t="s">
        <v>0</v>
      </c>
      <c r="B1" s="107"/>
      <c r="C1" s="108"/>
      <c r="D1" s="108"/>
      <c r="E1" s="108"/>
      <c r="F1" s="108"/>
      <c r="G1" s="108"/>
      <c r="H1" s="108"/>
      <c r="I1" s="108"/>
      <c r="J1" s="108"/>
      <c r="K1" s="108"/>
      <c r="L1" s="109"/>
    </row>
    <row r="2" spans="1:12" ht="120" customHeight="1" x14ac:dyDescent="0.3">
      <c r="A2" s="110" t="str">
        <f>[1]Oppsummering!A1:G1</f>
        <v>Skriv inn Bedriftsnavn</v>
      </c>
      <c r="B2" s="124" t="s">
        <v>44</v>
      </c>
      <c r="C2" s="124"/>
      <c r="D2" s="124"/>
      <c r="E2" s="124"/>
      <c r="F2" s="124"/>
      <c r="G2" s="124"/>
      <c r="H2" s="124"/>
      <c r="I2" s="124"/>
      <c r="J2" s="124"/>
      <c r="K2" s="124"/>
      <c r="L2" s="124"/>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27</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60.75" customHeight="1" x14ac:dyDescent="0.4">
      <c r="A7" s="111"/>
      <c r="B7" s="74"/>
      <c r="C7" s="80"/>
      <c r="D7" s="18" t="s">
        <v>1</v>
      </c>
      <c r="E7" s="18" t="s">
        <v>2</v>
      </c>
      <c r="F7" s="18" t="s">
        <v>3</v>
      </c>
      <c r="G7" s="18" t="s">
        <v>42</v>
      </c>
      <c r="H7" s="19" t="s">
        <v>51</v>
      </c>
      <c r="I7" s="19" t="s">
        <v>43</v>
      </c>
      <c r="J7" s="20" t="s">
        <v>57</v>
      </c>
      <c r="K7" s="112" t="s">
        <v>24</v>
      </c>
      <c r="L7" s="112"/>
    </row>
    <row r="8" spans="1:12" ht="39.9" customHeight="1" x14ac:dyDescent="0.3">
      <c r="A8" s="111"/>
      <c r="B8" s="118" t="s">
        <v>12</v>
      </c>
      <c r="C8" s="15" t="s">
        <v>52</v>
      </c>
      <c r="D8" s="28"/>
      <c r="E8" s="28"/>
      <c r="F8" s="28"/>
      <c r="G8" s="28"/>
      <c r="H8" s="21">
        <f>SUM(D8:G8)</f>
        <v>0</v>
      </c>
      <c r="I8" s="121"/>
      <c r="J8" s="30" t="e">
        <f>(H8*1000)/I8</f>
        <v>#DIV/0!</v>
      </c>
      <c r="K8" s="113"/>
      <c r="L8" s="114"/>
    </row>
    <row r="9" spans="1:12" ht="39.9" customHeight="1" x14ac:dyDescent="0.3">
      <c r="A9" s="111"/>
      <c r="B9" s="119"/>
      <c r="C9" s="15" t="s">
        <v>53</v>
      </c>
      <c r="D9" s="28"/>
      <c r="E9" s="28"/>
      <c r="F9" s="28"/>
      <c r="G9" s="28"/>
      <c r="H9" s="21">
        <f t="shared" ref="H9" si="0">SUM(D9:G9)</f>
        <v>0</v>
      </c>
      <c r="I9" s="122"/>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1"/>
      <c r="J11" s="30" t="e">
        <f>(H11*1000)/I11</f>
        <v>#DIV/0!</v>
      </c>
      <c r="K11" s="113"/>
      <c r="L11" s="114"/>
    </row>
    <row r="12" spans="1:12" ht="39.9" customHeight="1" x14ac:dyDescent="0.3">
      <c r="A12" s="111"/>
      <c r="B12" s="119"/>
      <c r="C12" s="15" t="s">
        <v>53</v>
      </c>
      <c r="D12" s="28"/>
      <c r="E12" s="28"/>
      <c r="F12" s="28"/>
      <c r="G12" s="28"/>
      <c r="H12" s="21">
        <f t="shared" ref="H12" si="2">SUM(D12:G12)</f>
        <v>0</v>
      </c>
      <c r="I12" s="122"/>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1"/>
      <c r="J14" s="30" t="e">
        <f>(H14*1000)/I14</f>
        <v>#DIV/0!</v>
      </c>
      <c r="K14" s="113"/>
      <c r="L14" s="114"/>
    </row>
    <row r="15" spans="1:12" ht="39.9" customHeight="1" x14ac:dyDescent="0.3">
      <c r="A15" s="111"/>
      <c r="B15" s="119"/>
      <c r="C15" s="15" t="s">
        <v>53</v>
      </c>
      <c r="D15" s="28"/>
      <c r="E15" s="28"/>
      <c r="F15" s="28"/>
      <c r="G15" s="28"/>
      <c r="H15" s="21">
        <f t="shared" ref="H15" si="4">SUM(D15:G15)</f>
        <v>0</v>
      </c>
      <c r="I15" s="122"/>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1"/>
      <c r="J17" s="30" t="e">
        <f>(H17*1000)/I17</f>
        <v>#DIV/0!</v>
      </c>
      <c r="K17" s="113"/>
      <c r="L17" s="114"/>
    </row>
    <row r="18" spans="1:12" ht="39.9" customHeight="1" x14ac:dyDescent="0.3">
      <c r="A18" s="111"/>
      <c r="B18" s="119"/>
      <c r="C18" s="15" t="s">
        <v>53</v>
      </c>
      <c r="D18" s="28"/>
      <c r="E18" s="28"/>
      <c r="F18" s="28"/>
      <c r="G18" s="28"/>
      <c r="H18" s="21">
        <f t="shared" ref="H18" si="6">SUM(D18:G18)</f>
        <v>0</v>
      </c>
      <c r="I18" s="122"/>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1"/>
      <c r="J20" s="30" t="e">
        <f>(H20*1000)/I20</f>
        <v>#DIV/0!</v>
      </c>
      <c r="K20" s="113"/>
      <c r="L20" s="114"/>
    </row>
    <row r="21" spans="1:12" ht="39.9" customHeight="1" x14ac:dyDescent="0.3">
      <c r="A21" s="111"/>
      <c r="B21" s="119"/>
      <c r="C21" s="15" t="s">
        <v>53</v>
      </c>
      <c r="D21" s="28"/>
      <c r="E21" s="28"/>
      <c r="F21" s="28"/>
      <c r="G21" s="28"/>
      <c r="H21" s="21">
        <f t="shared" ref="H21" si="8">SUM(D21:G21)</f>
        <v>0</v>
      </c>
      <c r="I21" s="122"/>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1"/>
      <c r="J23" s="30" t="e">
        <f>(H23*1000)/I23</f>
        <v>#DIV/0!</v>
      </c>
      <c r="K23" s="113"/>
      <c r="L23" s="114"/>
    </row>
    <row r="24" spans="1:12" ht="39.9" customHeight="1" x14ac:dyDescent="0.3">
      <c r="A24" s="111"/>
      <c r="B24" s="119"/>
      <c r="C24" s="15" t="s">
        <v>53</v>
      </c>
      <c r="D24" s="28"/>
      <c r="E24" s="28"/>
      <c r="F24" s="28"/>
      <c r="G24" s="28"/>
      <c r="H24" s="21">
        <f t="shared" ref="H24" si="10">SUM(D24:G24)</f>
        <v>0</v>
      </c>
      <c r="I24" s="122"/>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1"/>
      <c r="J26" s="30" t="e">
        <f>(H26*1000)/I26</f>
        <v>#DIV/0!</v>
      </c>
      <c r="K26" s="113"/>
      <c r="L26" s="114"/>
    </row>
    <row r="27" spans="1:12" ht="39.9" customHeight="1" x14ac:dyDescent="0.3">
      <c r="A27" s="111"/>
      <c r="B27" s="123"/>
      <c r="C27" s="15" t="s">
        <v>53</v>
      </c>
      <c r="D27" s="28"/>
      <c r="E27" s="28"/>
      <c r="F27" s="28"/>
      <c r="G27" s="28"/>
      <c r="H27" s="21">
        <f>SUM(D27:G27)</f>
        <v>0</v>
      </c>
      <c r="I27" s="122"/>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5">
        <f>D8+D11+D14+D17+D20+D23+D26</f>
        <v>0</v>
      </c>
      <c r="E30" s="95">
        <f t="shared" ref="E30:G32" si="13">E8+E11+E14+E17+E20+E23+E26</f>
        <v>0</v>
      </c>
      <c r="F30" s="95">
        <f t="shared" si="13"/>
        <v>0</v>
      </c>
      <c r="G30" s="95">
        <f t="shared" si="13"/>
        <v>0</v>
      </c>
      <c r="H30" s="95">
        <f>SUM(D30:G30)</f>
        <v>0</v>
      </c>
      <c r="I30" s="117">
        <f>I10+I13+I16+I19+I22+I25+I28</f>
        <v>0</v>
      </c>
      <c r="J30" s="94" t="e">
        <f>(H30*1000)/I30</f>
        <v>#DIV/0!</v>
      </c>
      <c r="K30" s="86"/>
      <c r="L30" s="87"/>
    </row>
    <row r="31" spans="1:12" ht="40.75" customHeight="1" x14ac:dyDescent="0.3">
      <c r="A31" s="111"/>
      <c r="B31" s="92" t="s">
        <v>22</v>
      </c>
      <c r="C31" s="92" t="s">
        <v>53</v>
      </c>
      <c r="D31" s="95">
        <f>D9+D12+D15+D18+D21+D24+D27</f>
        <v>0</v>
      </c>
      <c r="E31" s="95">
        <f t="shared" si="13"/>
        <v>0</v>
      </c>
      <c r="F31" s="95">
        <f t="shared" si="13"/>
        <v>0</v>
      </c>
      <c r="G31" s="95">
        <f t="shared" si="13"/>
        <v>0</v>
      </c>
      <c r="H31" s="95">
        <f t="shared" ref="H31:H32" si="14">SUM(D31:G31)</f>
        <v>0</v>
      </c>
      <c r="I31" s="117"/>
      <c r="J31" s="94"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4"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view="pageBreakPreview" zoomScale="60" zoomScaleNormal="80" zoomScalePageLayoutView="50" workbookViewId="0">
      <selection activeCell="E9" sqref="E9"/>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06" t="s">
        <v>0</v>
      </c>
      <c r="B1" s="107"/>
      <c r="C1" s="108"/>
      <c r="D1" s="108"/>
      <c r="E1" s="108"/>
      <c r="F1" s="108"/>
      <c r="G1" s="108"/>
      <c r="H1" s="108"/>
      <c r="I1" s="108"/>
      <c r="J1" s="108"/>
      <c r="K1" s="108"/>
      <c r="L1" s="109"/>
    </row>
    <row r="2" spans="1:12" ht="120" customHeight="1" x14ac:dyDescent="0.3">
      <c r="A2" s="110" t="str">
        <f>Oppsummering!A1:G1</f>
        <v>Skriv inn Bedriftsnavn</v>
      </c>
      <c r="B2" s="124" t="s">
        <v>44</v>
      </c>
      <c r="C2" s="124"/>
      <c r="D2" s="124"/>
      <c r="E2" s="124"/>
      <c r="F2" s="124"/>
      <c r="G2" s="124"/>
      <c r="H2" s="124"/>
      <c r="I2" s="124"/>
      <c r="J2" s="124"/>
      <c r="K2" s="124"/>
      <c r="L2" s="124"/>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1</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60.75" customHeight="1" x14ac:dyDescent="0.4">
      <c r="A7" s="111"/>
      <c r="B7" s="74"/>
      <c r="C7" s="80"/>
      <c r="D7" s="18" t="s">
        <v>1</v>
      </c>
      <c r="E7" s="18" t="s">
        <v>2</v>
      </c>
      <c r="F7" s="18" t="s">
        <v>3</v>
      </c>
      <c r="G7" s="18" t="s">
        <v>42</v>
      </c>
      <c r="H7" s="19" t="s">
        <v>51</v>
      </c>
      <c r="I7" s="19" t="s">
        <v>43</v>
      </c>
      <c r="J7" s="20" t="s">
        <v>57</v>
      </c>
      <c r="K7" s="112" t="s">
        <v>24</v>
      </c>
      <c r="L7" s="112"/>
    </row>
    <row r="8" spans="1:12" ht="39.9" customHeight="1" x14ac:dyDescent="0.3">
      <c r="A8" s="111"/>
      <c r="B8" s="118" t="s">
        <v>12</v>
      </c>
      <c r="C8" s="15" t="s">
        <v>52</v>
      </c>
      <c r="D8" s="28"/>
      <c r="E8" s="28"/>
      <c r="F8" s="28"/>
      <c r="G8" s="28"/>
      <c r="H8" s="21">
        <f>SUM(D8:G8)</f>
        <v>0</v>
      </c>
      <c r="I8" s="121"/>
      <c r="J8" s="30" t="e">
        <f>(H8*1000)/I8</f>
        <v>#DIV/0!</v>
      </c>
      <c r="K8" s="113"/>
      <c r="L8" s="114"/>
    </row>
    <row r="9" spans="1:12" ht="39.9" customHeight="1" x14ac:dyDescent="0.3">
      <c r="A9" s="111"/>
      <c r="B9" s="119"/>
      <c r="C9" s="15" t="s">
        <v>53</v>
      </c>
      <c r="D9" s="28"/>
      <c r="E9" s="28"/>
      <c r="F9" s="28"/>
      <c r="G9" s="28"/>
      <c r="H9" s="21">
        <f t="shared" ref="H9" si="0">SUM(D9:G9)</f>
        <v>0</v>
      </c>
      <c r="I9" s="122"/>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1"/>
      <c r="J11" s="30" t="e">
        <f>(H11*1000)/I11</f>
        <v>#DIV/0!</v>
      </c>
      <c r="K11" s="113"/>
      <c r="L11" s="114"/>
    </row>
    <row r="12" spans="1:12" ht="39.9" customHeight="1" x14ac:dyDescent="0.3">
      <c r="A12" s="111"/>
      <c r="B12" s="119"/>
      <c r="C12" s="15" t="s">
        <v>53</v>
      </c>
      <c r="D12" s="28"/>
      <c r="E12" s="28"/>
      <c r="F12" s="28"/>
      <c r="G12" s="28"/>
      <c r="H12" s="21">
        <f t="shared" ref="H12" si="2">SUM(D12:G12)</f>
        <v>0</v>
      </c>
      <c r="I12" s="122"/>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1"/>
      <c r="J14" s="30" t="e">
        <f>(H14*1000)/I14</f>
        <v>#DIV/0!</v>
      </c>
      <c r="K14" s="113"/>
      <c r="L14" s="114"/>
    </row>
    <row r="15" spans="1:12" ht="39.9" customHeight="1" x14ac:dyDescent="0.3">
      <c r="A15" s="111"/>
      <c r="B15" s="119"/>
      <c r="C15" s="15" t="s">
        <v>53</v>
      </c>
      <c r="D15" s="28"/>
      <c r="E15" s="28"/>
      <c r="F15" s="28"/>
      <c r="G15" s="28"/>
      <c r="H15" s="21">
        <f t="shared" ref="H15" si="7">SUM(D15:G15)</f>
        <v>0</v>
      </c>
      <c r="I15" s="122"/>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1"/>
      <c r="J17" s="30" t="e">
        <f>(H17*1000)/I17</f>
        <v>#DIV/0!</v>
      </c>
      <c r="K17" s="113"/>
      <c r="L17" s="114"/>
    </row>
    <row r="18" spans="1:12" ht="39.9" customHeight="1" x14ac:dyDescent="0.3">
      <c r="A18" s="111"/>
      <c r="B18" s="119"/>
      <c r="C18" s="15" t="s">
        <v>53</v>
      </c>
      <c r="D18" s="28"/>
      <c r="E18" s="28"/>
      <c r="F18" s="28"/>
      <c r="G18" s="28"/>
      <c r="H18" s="21">
        <f t="shared" ref="H18" si="12">SUM(D18:G18)</f>
        <v>0</v>
      </c>
      <c r="I18" s="122"/>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1"/>
      <c r="J20" s="30" t="e">
        <f>(H20*1000)/I20</f>
        <v>#DIV/0!</v>
      </c>
      <c r="K20" s="113"/>
      <c r="L20" s="114"/>
    </row>
    <row r="21" spans="1:12" ht="39.9" customHeight="1" x14ac:dyDescent="0.3">
      <c r="A21" s="111"/>
      <c r="B21" s="119"/>
      <c r="C21" s="15" t="s">
        <v>53</v>
      </c>
      <c r="D21" s="28"/>
      <c r="E21" s="28"/>
      <c r="F21" s="28"/>
      <c r="G21" s="28"/>
      <c r="H21" s="21">
        <f t="shared" ref="H21" si="17">SUM(D21:G21)</f>
        <v>0</v>
      </c>
      <c r="I21" s="122"/>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1"/>
      <c r="J23" s="30" t="e">
        <f>(H23*1000)/I23</f>
        <v>#DIV/0!</v>
      </c>
      <c r="K23" s="113"/>
      <c r="L23" s="114"/>
    </row>
    <row r="24" spans="1:12" ht="39.9" customHeight="1" x14ac:dyDescent="0.3">
      <c r="A24" s="111"/>
      <c r="B24" s="119"/>
      <c r="C24" s="15" t="s">
        <v>53</v>
      </c>
      <c r="D24" s="28"/>
      <c r="E24" s="28"/>
      <c r="F24" s="28"/>
      <c r="G24" s="28"/>
      <c r="H24" s="21">
        <f t="shared" ref="H24" si="22">SUM(D24:G24)</f>
        <v>0</v>
      </c>
      <c r="I24" s="122"/>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1"/>
      <c r="J26" s="30" t="e">
        <f>(H26*1000)/I26</f>
        <v>#DIV/0!</v>
      </c>
      <c r="K26" s="113"/>
      <c r="L26" s="114"/>
    </row>
    <row r="27" spans="1:12" ht="39.9" customHeight="1" x14ac:dyDescent="0.3">
      <c r="A27" s="111"/>
      <c r="B27" s="123"/>
      <c r="C27" s="15" t="s">
        <v>53</v>
      </c>
      <c r="D27" s="28"/>
      <c r="E27" s="28"/>
      <c r="F27" s="28"/>
      <c r="G27" s="28"/>
      <c r="H27" s="21">
        <f>SUM(D27:G27)</f>
        <v>0</v>
      </c>
      <c r="I27" s="122"/>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5">
        <f>D8+D11+D14+D17+D20+D23+D26</f>
        <v>0</v>
      </c>
      <c r="E30" s="95">
        <f t="shared" ref="E30:G30" si="30">E8+E11+E14+E17+E20+E23+E26</f>
        <v>0</v>
      </c>
      <c r="F30" s="95">
        <f t="shared" si="30"/>
        <v>0</v>
      </c>
      <c r="G30" s="95">
        <f t="shared" si="30"/>
        <v>0</v>
      </c>
      <c r="H30" s="95">
        <f>SUM(D30:G30)</f>
        <v>0</v>
      </c>
      <c r="I30" s="117">
        <f>I10+I13+I16+I19+I22+I25+I28</f>
        <v>0</v>
      </c>
      <c r="J30" s="94" t="e">
        <f>(H30*1000)/I30</f>
        <v>#DIV/0!</v>
      </c>
      <c r="K30" s="86"/>
      <c r="L30" s="87"/>
    </row>
    <row r="31" spans="1:12" ht="40.75" customHeight="1" x14ac:dyDescent="0.3">
      <c r="A31" s="111"/>
      <c r="B31" s="92" t="s">
        <v>22</v>
      </c>
      <c r="C31" s="92" t="s">
        <v>53</v>
      </c>
      <c r="D31" s="95">
        <f>D9+D12+D15+D18+D21+D24+D27</f>
        <v>0</v>
      </c>
      <c r="E31" s="95">
        <f t="shared" ref="E31:G31" si="31">E9+E12+E15+E18+E21+E24+E27</f>
        <v>0</v>
      </c>
      <c r="F31" s="95">
        <f t="shared" si="31"/>
        <v>0</v>
      </c>
      <c r="G31" s="95">
        <f t="shared" si="31"/>
        <v>0</v>
      </c>
      <c r="H31" s="95">
        <f t="shared" ref="H31:H32" si="32">SUM(D31:G31)</f>
        <v>0</v>
      </c>
      <c r="I31" s="117"/>
      <c r="J31" s="94"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4"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6F03-49AE-4876-A8B8-3946E87EBF99}">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f>'Uke27'!D4+1</f>
        <v>28</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7545-49AF-42AE-A21E-76045D95D7A7}">
  <dimension ref="A1:L32"/>
  <sheetViews>
    <sheetView view="pageBreakPreview" topLeftCell="A13" zoomScale="60" zoomScaleNormal="80" zoomScalePageLayoutView="50" workbookViewId="0">
      <selection activeCell="I25" sqref="I2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f>'Uke28'!D4+1</f>
        <v>29</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84614-3177-42C0-91DE-2702A77F081F}">
  <dimension ref="A1:L32"/>
  <sheetViews>
    <sheetView view="pageBreakPreview" topLeftCell="A10" zoomScale="60" zoomScaleNormal="80" zoomScalePageLayoutView="50" workbookViewId="0">
      <selection activeCell="P22" sqref="P2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f>'Uke29'!D4+1</f>
        <v>30</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C7D3-8AFF-4184-B06F-6B7D58FED7D7}">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f>'Uke30'!D4+1</f>
        <v>31</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32" t="s">
        <v>15</v>
      </c>
      <c r="C17" s="15" t="s">
        <v>52</v>
      </c>
      <c r="D17" s="28"/>
      <c r="E17" s="28"/>
      <c r="F17" s="28"/>
      <c r="G17" s="28"/>
      <c r="H17" s="21">
        <f>SUM(D17:G17)</f>
        <v>0</v>
      </c>
      <c r="I17" s="129"/>
      <c r="J17" s="30" t="e">
        <f>(H17*1000)/I17</f>
        <v>#DIV/0!</v>
      </c>
      <c r="K17" s="113"/>
      <c r="L17" s="114"/>
    </row>
    <row r="18" spans="1:12" ht="39.9" customHeight="1" x14ac:dyDescent="0.3">
      <c r="A18" s="111"/>
      <c r="B18" s="133"/>
      <c r="C18" s="15" t="s">
        <v>53</v>
      </c>
      <c r="D18" s="28"/>
      <c r="E18" s="28"/>
      <c r="F18" s="28"/>
      <c r="G18" s="28"/>
      <c r="H18" s="21">
        <f t="shared" ref="H18" si="6">SUM(D18:G18)</f>
        <v>0</v>
      </c>
      <c r="I18" s="130"/>
      <c r="J18" s="30" t="e">
        <f>(H18*1000)/I17</f>
        <v>#DIV/0!</v>
      </c>
      <c r="K18" s="115"/>
      <c r="L18" s="116"/>
    </row>
    <row r="19" spans="1:12" ht="39.9" customHeight="1" x14ac:dyDescent="0.3">
      <c r="A19" s="111"/>
      <c r="B19" s="9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8"/>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EF23-96D3-4F67-A366-B79E9D08D772}">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34"/>
      <c r="D1" s="134"/>
      <c r="E1" s="134"/>
      <c r="F1" s="134"/>
      <c r="G1" s="134"/>
      <c r="H1" s="134"/>
      <c r="I1" s="134"/>
      <c r="J1" s="134"/>
      <c r="K1" s="134"/>
      <c r="L1" s="135"/>
    </row>
    <row r="2" spans="1:12" ht="120" customHeight="1" x14ac:dyDescent="0.3">
      <c r="A2" s="110" t="str">
        <f>[1]Oppsummering!A1</f>
        <v>Skriv inn Bedriftsnavn</v>
      </c>
      <c r="B2" s="136" t="s">
        <v>45</v>
      </c>
      <c r="C2" s="137"/>
      <c r="D2" s="137"/>
      <c r="E2" s="137"/>
      <c r="F2" s="137"/>
      <c r="G2" s="137"/>
      <c r="H2" s="137"/>
      <c r="I2" s="137"/>
      <c r="J2" s="137"/>
      <c r="K2" s="137"/>
      <c r="L2" s="138"/>
    </row>
    <row r="3" spans="1:12" ht="39.9" customHeight="1" x14ac:dyDescent="0.4">
      <c r="A3" s="111"/>
      <c r="B3" s="74"/>
      <c r="C3" s="79" t="s">
        <v>25</v>
      </c>
      <c r="D3" s="29" t="s">
        <v>62</v>
      </c>
      <c r="E3" s="1"/>
      <c r="F3" s="1"/>
      <c r="G3" s="1"/>
      <c r="H3" s="1"/>
      <c r="I3" s="1"/>
      <c r="J3" s="1"/>
      <c r="K3" s="1"/>
      <c r="L3" s="2"/>
    </row>
    <row r="4" spans="1:12" ht="24.9" customHeight="1" x14ac:dyDescent="0.4">
      <c r="A4" s="111"/>
      <c r="B4" s="74"/>
      <c r="C4" s="65" t="s">
        <v>5</v>
      </c>
      <c r="D4" s="9">
        <v>32</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830DD-1BF6-4692-BB20-6896F69B0006}">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33</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49FF-4101-4629-8F55-E0812964958F}">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34</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058F-679B-4842-86A5-A8F809C38A1A}">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35</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C700-2355-4995-A574-6F59A66C2B0C}">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36</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FF44D-2CD6-4C5B-A23E-7D8013D2E907}">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37</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2</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AA03-220F-4585-AA06-952149D63ED7}">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38</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7EFD-CF22-47B7-971C-1DE2B7950EB8}">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39</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5FCA7-D987-4E8B-99B6-D7C6E9B2CDC7}">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40</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56D5-C491-43A8-BADD-17798A5ACA59}">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41</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53DE-9F2E-4144-AC32-9F15DE201969}">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42</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C6B4-C1D8-429A-991B-C8A8208114AA}">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43</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3FD0C-56E7-418E-AFA7-656FF22E8ABD}">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44</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2F48C-220E-4186-AD48-9D94AFE681D5}">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45</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389A-C8A5-445D-8073-3FA8B408AEE8}">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46</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40DA-31B6-45A3-B92D-72A969D634C4}">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47</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Oppsummering!A1:G1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3</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E2DF-62DC-4243-BD0E-AFC33985A02F}">
  <dimension ref="A1:L33"/>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29.1640625" style="3" customWidth="1"/>
    <col min="3" max="3" width="28.16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39"/>
      <c r="C1" s="134"/>
      <c r="D1" s="134"/>
      <c r="E1" s="134"/>
      <c r="F1" s="134"/>
      <c r="G1" s="134"/>
      <c r="H1" s="134"/>
      <c r="I1" s="134"/>
      <c r="J1" s="134"/>
      <c r="K1" s="134"/>
      <c r="L1" s="135"/>
    </row>
    <row r="2" spans="1:12" ht="120" customHeight="1" x14ac:dyDescent="0.3">
      <c r="A2" s="140" t="str">
        <f>[1]Oppsummering!A1</f>
        <v>Skriv inn Bedriftsnavn</v>
      </c>
      <c r="B2" s="131" t="s">
        <v>45</v>
      </c>
      <c r="C2" s="131"/>
      <c r="D2" s="131"/>
      <c r="E2" s="131"/>
      <c r="F2" s="131"/>
      <c r="G2" s="131"/>
      <c r="H2" s="131"/>
      <c r="I2" s="131"/>
      <c r="J2" s="131"/>
      <c r="K2" s="131"/>
      <c r="L2" s="131"/>
    </row>
    <row r="3" spans="1:12" ht="39.9" customHeight="1" x14ac:dyDescent="0.4">
      <c r="A3" s="141"/>
      <c r="B3" s="64"/>
      <c r="C3" s="65" t="s">
        <v>25</v>
      </c>
      <c r="D3" s="66" t="s">
        <v>62</v>
      </c>
      <c r="E3" s="1"/>
      <c r="F3" s="1"/>
      <c r="G3" s="1"/>
      <c r="H3" s="1"/>
      <c r="I3" s="1"/>
      <c r="J3" s="1"/>
      <c r="K3" s="1"/>
      <c r="L3" s="1"/>
    </row>
    <row r="4" spans="1:12" ht="24.9" customHeight="1" x14ac:dyDescent="0.4">
      <c r="A4" s="141"/>
      <c r="B4" s="64"/>
      <c r="C4" s="65" t="s">
        <v>5</v>
      </c>
      <c r="D4" s="9">
        <v>48</v>
      </c>
      <c r="E4" s="6"/>
      <c r="F4" s="7"/>
      <c r="G4" s="7" t="s">
        <v>9</v>
      </c>
      <c r="H4" s="11" t="str">
        <f>[1]Oppsummering!A1</f>
        <v>Skriv inn Bedriftsnavn</v>
      </c>
      <c r="I4" s="6"/>
      <c r="J4" s="6"/>
      <c r="K4" s="6"/>
      <c r="L4" s="6"/>
    </row>
    <row r="5" spans="1:12" ht="24.9" customHeight="1" x14ac:dyDescent="0.4">
      <c r="A5" s="141"/>
      <c r="B5" s="64"/>
      <c r="C5" s="65"/>
      <c r="D5" s="9"/>
      <c r="E5" s="6"/>
      <c r="F5" s="7"/>
      <c r="G5" s="7" t="s">
        <v>10</v>
      </c>
      <c r="H5" s="10"/>
      <c r="I5" s="6"/>
      <c r="J5" s="6"/>
      <c r="K5" s="6"/>
      <c r="L5" s="6"/>
    </row>
    <row r="6" spans="1:12" ht="24.9" customHeight="1" x14ac:dyDescent="0.4">
      <c r="A6" s="141"/>
      <c r="B6" s="64"/>
      <c r="C6" s="67"/>
      <c r="D6" s="11"/>
      <c r="E6" s="11"/>
      <c r="F6" s="12"/>
      <c r="G6" s="12" t="s">
        <v>11</v>
      </c>
      <c r="H6" s="10"/>
      <c r="I6" s="13"/>
      <c r="J6" s="13"/>
      <c r="K6" s="13"/>
      <c r="L6" s="13"/>
    </row>
    <row r="7" spans="1:12" ht="53.25" customHeight="1" x14ac:dyDescent="0.4">
      <c r="A7" s="141"/>
      <c r="B7" s="64"/>
      <c r="C7" s="69"/>
      <c r="D7" s="68" t="s">
        <v>1</v>
      </c>
      <c r="E7" s="61" t="s">
        <v>2</v>
      </c>
      <c r="F7" s="61" t="s">
        <v>3</v>
      </c>
      <c r="G7" s="61" t="s">
        <v>42</v>
      </c>
      <c r="H7" s="62" t="s">
        <v>51</v>
      </c>
      <c r="I7" s="62" t="s">
        <v>20</v>
      </c>
      <c r="J7" s="63" t="s">
        <v>54</v>
      </c>
      <c r="K7" s="143" t="s">
        <v>24</v>
      </c>
      <c r="L7" s="143"/>
    </row>
    <row r="8" spans="1:12" ht="39.9" customHeight="1" x14ac:dyDescent="0.3">
      <c r="A8" s="141"/>
      <c r="B8" s="123" t="s">
        <v>12</v>
      </c>
      <c r="C8" s="15" t="s">
        <v>52</v>
      </c>
      <c r="D8" s="28"/>
      <c r="E8" s="28"/>
      <c r="F8" s="28"/>
      <c r="G8" s="28"/>
      <c r="H8" s="21">
        <f>SUM(D8:G8)</f>
        <v>0</v>
      </c>
      <c r="I8" s="129"/>
      <c r="J8" s="30" t="e">
        <f>(H8*1000)/I8</f>
        <v>#DIV/0!</v>
      </c>
      <c r="K8" s="113"/>
      <c r="L8" s="114"/>
    </row>
    <row r="9" spans="1:12" ht="39.9" customHeight="1" x14ac:dyDescent="0.3">
      <c r="A9" s="141"/>
      <c r="B9" s="123"/>
      <c r="C9" s="15" t="s">
        <v>53</v>
      </c>
      <c r="D9" s="28"/>
      <c r="E9" s="28"/>
      <c r="F9" s="28"/>
      <c r="G9" s="28"/>
      <c r="H9" s="21">
        <f>SUM(D9:G9)</f>
        <v>0</v>
      </c>
      <c r="I9" s="130"/>
      <c r="J9" s="30" t="e">
        <f>(H9*1000)/I8</f>
        <v>#DIV/0!</v>
      </c>
      <c r="K9" s="115"/>
      <c r="L9" s="116"/>
    </row>
    <row r="10" spans="1:12" ht="39.9" customHeight="1" x14ac:dyDescent="0.3">
      <c r="A10" s="141"/>
      <c r="B10" s="123"/>
      <c r="C10" s="15" t="s">
        <v>23</v>
      </c>
      <c r="D10" s="89">
        <f>SUM(D8:D9)</f>
        <v>0</v>
      </c>
      <c r="E10" s="89">
        <f t="shared" ref="E10:G10" si="0">SUM(E8:E9)</f>
        <v>0</v>
      </c>
      <c r="F10" s="89">
        <f t="shared" si="0"/>
        <v>0</v>
      </c>
      <c r="G10" s="89">
        <f t="shared" si="0"/>
        <v>0</v>
      </c>
      <c r="H10" s="89">
        <f>SUM(H8:H9)</f>
        <v>0</v>
      </c>
      <c r="I10" s="21">
        <f>I8</f>
        <v>0</v>
      </c>
      <c r="J10" s="30" t="e">
        <f>(H10*1000)/I10</f>
        <v>#DIV/0!</v>
      </c>
      <c r="K10" s="88"/>
      <c r="L10" s="103"/>
    </row>
    <row r="11" spans="1:12" ht="39.9" customHeight="1" x14ac:dyDescent="0.3">
      <c r="A11" s="141"/>
      <c r="B11" s="123" t="s">
        <v>13</v>
      </c>
      <c r="C11" s="15" t="s">
        <v>52</v>
      </c>
      <c r="D11" s="28"/>
      <c r="E11" s="28"/>
      <c r="F11" s="28"/>
      <c r="G11" s="28"/>
      <c r="H11" s="21">
        <f>SUM(D11:G11)</f>
        <v>0</v>
      </c>
      <c r="I11" s="129"/>
      <c r="J11" s="30" t="e">
        <f>(H11*1000)/I11</f>
        <v>#DIV/0!</v>
      </c>
      <c r="K11" s="113"/>
      <c r="L11" s="114"/>
    </row>
    <row r="12" spans="1:12" ht="39.9" customHeight="1" x14ac:dyDescent="0.3">
      <c r="A12" s="141"/>
      <c r="B12" s="123"/>
      <c r="C12" s="15" t="s">
        <v>53</v>
      </c>
      <c r="D12" s="28"/>
      <c r="E12" s="28"/>
      <c r="F12" s="28"/>
      <c r="G12" s="28"/>
      <c r="H12" s="21">
        <f>SUM(D12:G12)</f>
        <v>0</v>
      </c>
      <c r="I12" s="130"/>
      <c r="J12" s="30" t="e">
        <f>(H12*1000)/I11</f>
        <v>#DIV/0!</v>
      </c>
      <c r="K12" s="115"/>
      <c r="L12" s="116"/>
    </row>
    <row r="13" spans="1:12" ht="39.9" customHeight="1" x14ac:dyDescent="0.3">
      <c r="A13" s="141"/>
      <c r="B13" s="123"/>
      <c r="C13" s="15" t="s">
        <v>23</v>
      </c>
      <c r="D13" s="89">
        <f>SUM(D11:D12)</f>
        <v>0</v>
      </c>
      <c r="E13" s="89">
        <f t="shared" ref="E13:G13" si="1">SUM(E11:E12)</f>
        <v>0</v>
      </c>
      <c r="F13" s="89">
        <f t="shared" si="1"/>
        <v>0</v>
      </c>
      <c r="G13" s="89">
        <f t="shared" si="1"/>
        <v>0</v>
      </c>
      <c r="H13" s="89">
        <f>SUM(H11:H12)</f>
        <v>0</v>
      </c>
      <c r="I13" s="21">
        <f>I11</f>
        <v>0</v>
      </c>
      <c r="J13" s="30" t="e">
        <f>(H13*1000)/I13</f>
        <v>#DIV/0!</v>
      </c>
      <c r="K13" s="88"/>
      <c r="L13" s="103"/>
    </row>
    <row r="14" spans="1:12" ht="39.9" customHeight="1" x14ac:dyDescent="0.3">
      <c r="A14" s="141"/>
      <c r="B14" s="123" t="s">
        <v>14</v>
      </c>
      <c r="C14" s="15" t="s">
        <v>52</v>
      </c>
      <c r="D14" s="28"/>
      <c r="E14" s="28"/>
      <c r="F14" s="28"/>
      <c r="G14" s="28"/>
      <c r="H14" s="21">
        <f>SUM(D14:G14)</f>
        <v>0</v>
      </c>
      <c r="I14" s="129"/>
      <c r="J14" s="30" t="e">
        <f>(H14*1000)/I14</f>
        <v>#DIV/0!</v>
      </c>
      <c r="K14" s="144"/>
      <c r="L14" s="145"/>
    </row>
    <row r="15" spans="1:12" ht="39.9" customHeight="1" x14ac:dyDescent="0.3">
      <c r="A15" s="141"/>
      <c r="B15" s="123"/>
      <c r="C15" s="15" t="s">
        <v>53</v>
      </c>
      <c r="D15" s="28"/>
      <c r="E15" s="28"/>
      <c r="F15" s="28"/>
      <c r="G15" s="28"/>
      <c r="H15" s="21">
        <f>SUM(D15:G15)</f>
        <v>0</v>
      </c>
      <c r="I15" s="130"/>
      <c r="J15" s="30" t="e">
        <f>(H15*1000)/I14</f>
        <v>#DIV/0!</v>
      </c>
      <c r="K15" s="23"/>
      <c r="L15" s="104"/>
    </row>
    <row r="16" spans="1:12" ht="39.9" customHeight="1" x14ac:dyDescent="0.3">
      <c r="A16" s="141"/>
      <c r="B16" s="123"/>
      <c r="C16" s="15" t="s">
        <v>23</v>
      </c>
      <c r="D16" s="89">
        <f>SUM(D14:D15)</f>
        <v>0</v>
      </c>
      <c r="E16" s="89">
        <f t="shared" ref="E16:G16" si="2">SUM(E14:E15)</f>
        <v>0</v>
      </c>
      <c r="F16" s="89">
        <f t="shared" si="2"/>
        <v>0</v>
      </c>
      <c r="G16" s="89">
        <f t="shared" si="2"/>
        <v>0</v>
      </c>
      <c r="H16" s="89">
        <f>SUM(H14:H15)</f>
        <v>0</v>
      </c>
      <c r="I16" s="21">
        <f>I14</f>
        <v>0</v>
      </c>
      <c r="J16" s="30" t="e">
        <f>(H16*1000)/I16</f>
        <v>#DIV/0!</v>
      </c>
      <c r="K16" s="23"/>
      <c r="L16" s="104"/>
    </row>
    <row r="17" spans="1:12" ht="39.9" customHeight="1" x14ac:dyDescent="0.3">
      <c r="A17" s="141"/>
      <c r="B17" s="123" t="s">
        <v>15</v>
      </c>
      <c r="C17" s="15" t="s">
        <v>52</v>
      </c>
      <c r="D17" s="28"/>
      <c r="E17" s="28"/>
      <c r="F17" s="28"/>
      <c r="G17" s="28"/>
      <c r="H17" s="21">
        <f>SUM(D17:G17)</f>
        <v>0</v>
      </c>
      <c r="I17" s="129"/>
      <c r="J17" s="30" t="e">
        <f>(H17*1000)/I17</f>
        <v>#DIV/0!</v>
      </c>
      <c r="K17" s="23"/>
      <c r="L17" s="104"/>
    </row>
    <row r="18" spans="1:12" ht="39.9" customHeight="1" x14ac:dyDescent="0.3">
      <c r="A18" s="141"/>
      <c r="B18" s="123"/>
      <c r="C18" s="15" t="s">
        <v>53</v>
      </c>
      <c r="D18" s="28"/>
      <c r="E18" s="28"/>
      <c r="F18" s="28"/>
      <c r="G18" s="28"/>
      <c r="H18" s="21">
        <f>SUM(D18:G18)</f>
        <v>0</v>
      </c>
      <c r="I18" s="130"/>
      <c r="J18" s="30" t="e">
        <f>(H18*1000)/I17</f>
        <v>#DIV/0!</v>
      </c>
      <c r="K18" s="23"/>
      <c r="L18" s="104"/>
    </row>
    <row r="19" spans="1:12" ht="39.9" customHeight="1" x14ac:dyDescent="0.3">
      <c r="A19" s="141"/>
      <c r="B19" s="123"/>
      <c r="C19" s="15" t="s">
        <v>23</v>
      </c>
      <c r="D19" s="89">
        <f>SUM(D17:D18)</f>
        <v>0</v>
      </c>
      <c r="E19" s="89">
        <f t="shared" ref="E19:G19" si="3">SUM(E17:E18)</f>
        <v>0</v>
      </c>
      <c r="F19" s="89">
        <f t="shared" si="3"/>
        <v>0</v>
      </c>
      <c r="G19" s="89">
        <f t="shared" si="3"/>
        <v>0</v>
      </c>
      <c r="H19" s="89">
        <f>SUM(H17:H18)</f>
        <v>0</v>
      </c>
      <c r="I19" s="21">
        <f>I17</f>
        <v>0</v>
      </c>
      <c r="J19" s="30" t="e">
        <f>(H19*1000)/I19</f>
        <v>#DIV/0!</v>
      </c>
      <c r="K19" s="23"/>
      <c r="L19" s="104"/>
    </row>
    <row r="20" spans="1:12" ht="39.9" customHeight="1" x14ac:dyDescent="0.3">
      <c r="A20" s="141"/>
      <c r="B20" s="123" t="s">
        <v>16</v>
      </c>
      <c r="C20" s="15" t="s">
        <v>52</v>
      </c>
      <c r="D20" s="28"/>
      <c r="E20" s="28"/>
      <c r="F20" s="28"/>
      <c r="G20" s="28"/>
      <c r="H20" s="21">
        <f>SUM(D20:G20)</f>
        <v>0</v>
      </c>
      <c r="I20" s="129"/>
      <c r="J20" s="30" t="e">
        <f>(H20*1000)/I20</f>
        <v>#DIV/0!</v>
      </c>
      <c r="K20" s="23"/>
      <c r="L20" s="104"/>
    </row>
    <row r="21" spans="1:12" ht="39.9" customHeight="1" x14ac:dyDescent="0.3">
      <c r="A21" s="141"/>
      <c r="B21" s="123"/>
      <c r="C21" s="15" t="s">
        <v>53</v>
      </c>
      <c r="D21" s="28"/>
      <c r="E21" s="28"/>
      <c r="F21" s="28"/>
      <c r="G21" s="28"/>
      <c r="H21" s="21">
        <f>SUM(D21:G21)</f>
        <v>0</v>
      </c>
      <c r="I21" s="130"/>
      <c r="J21" s="30" t="e">
        <f>(H21*1000)/I20</f>
        <v>#DIV/0!</v>
      </c>
      <c r="K21" s="23"/>
      <c r="L21" s="104"/>
    </row>
    <row r="22" spans="1:12" ht="39.9" customHeight="1" x14ac:dyDescent="0.3">
      <c r="A22" s="141"/>
      <c r="B22" s="123"/>
      <c r="C22" s="15" t="s">
        <v>23</v>
      </c>
      <c r="D22" s="89">
        <f>SUM(D20:D21)</f>
        <v>0</v>
      </c>
      <c r="E22" s="89">
        <f t="shared" ref="E22:G22" si="4">SUM(E20:E21)</f>
        <v>0</v>
      </c>
      <c r="F22" s="89">
        <f t="shared" si="4"/>
        <v>0</v>
      </c>
      <c r="G22" s="89">
        <f t="shared" si="4"/>
        <v>0</v>
      </c>
      <c r="H22" s="89">
        <f>SUM(H20:H21)</f>
        <v>0</v>
      </c>
      <c r="I22" s="21">
        <f>I20</f>
        <v>0</v>
      </c>
      <c r="J22" s="30" t="e">
        <f>(H22*1000)/I22</f>
        <v>#DIV/0!</v>
      </c>
      <c r="K22" s="23"/>
      <c r="L22" s="104"/>
    </row>
    <row r="23" spans="1:12" ht="39.9" customHeight="1" x14ac:dyDescent="0.3">
      <c r="A23" s="141"/>
      <c r="B23" s="123" t="s">
        <v>17</v>
      </c>
      <c r="C23" s="15" t="s">
        <v>52</v>
      </c>
      <c r="D23" s="28"/>
      <c r="E23" s="28"/>
      <c r="F23" s="28"/>
      <c r="G23" s="28"/>
      <c r="H23" s="21">
        <f>SUM(D23:G23)</f>
        <v>0</v>
      </c>
      <c r="I23" s="129"/>
      <c r="J23" s="30" t="e">
        <f>(H23*1000)/I23</f>
        <v>#DIV/0!</v>
      </c>
      <c r="K23" s="23"/>
      <c r="L23" s="104"/>
    </row>
    <row r="24" spans="1:12" ht="39.9" customHeight="1" x14ac:dyDescent="0.3">
      <c r="A24" s="141"/>
      <c r="B24" s="123"/>
      <c r="C24" s="15" t="s">
        <v>53</v>
      </c>
      <c r="D24" s="28"/>
      <c r="E24" s="28"/>
      <c r="F24" s="28"/>
      <c r="G24" s="28"/>
      <c r="H24" s="21">
        <f>SUM(D24:G24)</f>
        <v>0</v>
      </c>
      <c r="I24" s="130"/>
      <c r="J24" s="30" t="e">
        <f>(H24*1000)/I23</f>
        <v>#DIV/0!</v>
      </c>
      <c r="K24" s="23"/>
      <c r="L24" s="104"/>
    </row>
    <row r="25" spans="1:12" ht="39.9" customHeight="1" x14ac:dyDescent="0.3">
      <c r="A25" s="141"/>
      <c r="B25" s="123"/>
      <c r="C25" s="15" t="s">
        <v>23</v>
      </c>
      <c r="D25" s="89">
        <f>SUM(D23:D24)</f>
        <v>0</v>
      </c>
      <c r="E25" s="89">
        <f t="shared" ref="E25:G25" si="5">SUM(E23:E24)</f>
        <v>0</v>
      </c>
      <c r="F25" s="89">
        <f t="shared" si="5"/>
        <v>0</v>
      </c>
      <c r="G25" s="89">
        <f t="shared" si="5"/>
        <v>0</v>
      </c>
      <c r="H25" s="89">
        <f>SUM(H23:H24)</f>
        <v>0</v>
      </c>
      <c r="I25" s="21">
        <f>I23</f>
        <v>0</v>
      </c>
      <c r="J25" s="30" t="e">
        <f>(H25*1000)/I25</f>
        <v>#DIV/0!</v>
      </c>
      <c r="K25" s="23"/>
      <c r="L25" s="104"/>
    </row>
    <row r="26" spans="1:12" ht="39.9" customHeight="1" x14ac:dyDescent="0.3">
      <c r="A26" s="141"/>
      <c r="B26" s="123" t="s">
        <v>18</v>
      </c>
      <c r="C26" s="15" t="s">
        <v>52</v>
      </c>
      <c r="D26" s="28"/>
      <c r="E26" s="28"/>
      <c r="F26" s="28"/>
      <c r="G26" s="28"/>
      <c r="H26" s="21">
        <f>SUM(D26:G26)</f>
        <v>0</v>
      </c>
      <c r="I26" s="129"/>
      <c r="J26" s="30" t="e">
        <f>(H26*1000)/I26</f>
        <v>#DIV/0!</v>
      </c>
      <c r="K26" s="23"/>
      <c r="L26" s="104"/>
    </row>
    <row r="27" spans="1:12" ht="39.9" customHeight="1" x14ac:dyDescent="0.3">
      <c r="A27" s="141"/>
      <c r="B27" s="123"/>
      <c r="C27" s="15" t="s">
        <v>53</v>
      </c>
      <c r="D27" s="28"/>
      <c r="E27" s="28"/>
      <c r="F27" s="28"/>
      <c r="G27" s="28"/>
      <c r="H27" s="21">
        <f>SUM(D27:G27)</f>
        <v>0</v>
      </c>
      <c r="I27" s="130"/>
      <c r="J27" s="30" t="e">
        <f>(H27*1000)/I26</f>
        <v>#DIV/0!</v>
      </c>
      <c r="K27" s="23"/>
      <c r="L27" s="104"/>
    </row>
    <row r="28" spans="1:12" ht="39.9" customHeight="1" x14ac:dyDescent="0.3">
      <c r="A28" s="141"/>
      <c r="B28" s="123"/>
      <c r="C28" s="15" t="s">
        <v>23</v>
      </c>
      <c r="D28" s="89">
        <f>SUM(D26:D27)</f>
        <v>0</v>
      </c>
      <c r="E28" s="89">
        <f t="shared" ref="E28:G28" si="6">SUM(E26:E27)</f>
        <v>0</v>
      </c>
      <c r="F28" s="89">
        <f t="shared" si="6"/>
        <v>0</v>
      </c>
      <c r="G28" s="89">
        <f t="shared" si="6"/>
        <v>0</v>
      </c>
      <c r="H28" s="89">
        <f>SUM(H26:H27)</f>
        <v>0</v>
      </c>
      <c r="I28" s="21">
        <f>I26</f>
        <v>0</v>
      </c>
      <c r="J28" s="30" t="e">
        <f>(H28*1000)/I28</f>
        <v>#DIV/0!</v>
      </c>
      <c r="K28" s="97"/>
      <c r="L28" s="98"/>
    </row>
    <row r="29" spans="1:12" ht="70.75" customHeight="1" thickBot="1" x14ac:dyDescent="0.45">
      <c r="A29" s="141"/>
      <c r="B29" s="74"/>
      <c r="C29" s="16"/>
      <c r="D29" s="24" t="s">
        <v>6</v>
      </c>
      <c r="E29" s="24" t="s">
        <v>7</v>
      </c>
      <c r="F29" s="24" t="s">
        <v>8</v>
      </c>
      <c r="G29" s="24" t="s">
        <v>4</v>
      </c>
      <c r="H29" s="24" t="s">
        <v>55</v>
      </c>
      <c r="I29" s="77" t="s">
        <v>21</v>
      </c>
      <c r="J29" s="71" t="s">
        <v>56</v>
      </c>
      <c r="K29" s="72"/>
      <c r="L29" s="73"/>
    </row>
    <row r="30" spans="1:12" ht="47.4" customHeight="1" thickTop="1" x14ac:dyDescent="0.3">
      <c r="A30" s="141"/>
      <c r="B30" s="17" t="s">
        <v>22</v>
      </c>
      <c r="C30" s="17" t="s">
        <v>52</v>
      </c>
      <c r="D30" s="99">
        <f>D8+D11+D14+D17+D20+D23+D26</f>
        <v>0</v>
      </c>
      <c r="E30" s="99">
        <f t="shared" ref="E30:H30" si="7">E8+E11+E14+E17+E20+E23+E26</f>
        <v>0</v>
      </c>
      <c r="F30" s="99">
        <f t="shared" si="7"/>
        <v>0</v>
      </c>
      <c r="G30" s="99">
        <f t="shared" si="7"/>
        <v>0</v>
      </c>
      <c r="H30" s="99">
        <f t="shared" si="7"/>
        <v>0</v>
      </c>
      <c r="I30" s="117">
        <f>I10+I13+I16+I19+I22+I25+I28</f>
        <v>0</v>
      </c>
      <c r="J30" s="93" t="e">
        <f>(H30*1000)/I30</f>
        <v>#DIV/0!</v>
      </c>
      <c r="K30" s="26"/>
      <c r="L30" s="27"/>
    </row>
    <row r="31" spans="1:12" ht="47.4" customHeight="1" x14ac:dyDescent="0.3">
      <c r="A31" s="141"/>
      <c r="B31" s="17" t="s">
        <v>22</v>
      </c>
      <c r="C31" s="17" t="s">
        <v>53</v>
      </c>
      <c r="D31" s="99">
        <f t="shared" ref="D31:H32" si="8">D9+D12+D15+D18+D21+D24+D27</f>
        <v>0</v>
      </c>
      <c r="E31" s="99">
        <f t="shared" si="8"/>
        <v>0</v>
      </c>
      <c r="F31" s="99">
        <f t="shared" si="8"/>
        <v>0</v>
      </c>
      <c r="G31" s="99">
        <f t="shared" si="8"/>
        <v>0</v>
      </c>
      <c r="H31" s="99">
        <f t="shared" si="8"/>
        <v>0</v>
      </c>
      <c r="I31" s="117"/>
      <c r="J31" s="93" t="e">
        <f>(H31*1000)/I30</f>
        <v>#DIV/0!</v>
      </c>
      <c r="K31" s="26"/>
      <c r="L31" s="27"/>
    </row>
    <row r="32" spans="1:12" ht="39.9" customHeight="1" x14ac:dyDescent="0.3">
      <c r="A32" s="142"/>
      <c r="B32" s="17" t="s">
        <v>22</v>
      </c>
      <c r="C32" s="17" t="s">
        <v>23</v>
      </c>
      <c r="D32" s="25">
        <f t="shared" si="8"/>
        <v>0</v>
      </c>
      <c r="E32" s="25">
        <f t="shared" si="8"/>
        <v>0</v>
      </c>
      <c r="F32" s="25">
        <f t="shared" si="8"/>
        <v>0</v>
      </c>
      <c r="G32" s="25">
        <f t="shared" si="8"/>
        <v>0</v>
      </c>
      <c r="H32" s="25">
        <f t="shared" si="8"/>
        <v>0</v>
      </c>
      <c r="I32" s="117"/>
      <c r="J32" s="93" t="e">
        <f>(H32*1000)/I30</f>
        <v>#DIV/0!</v>
      </c>
      <c r="K32" s="26"/>
      <c r="L32" s="27"/>
    </row>
    <row r="33" spans="1:12" ht="39.9" customHeight="1" x14ac:dyDescent="0.3">
      <c r="A33" s="70"/>
      <c r="B33" s="74"/>
      <c r="C33" s="75"/>
      <c r="D33" s="76"/>
      <c r="E33" s="76"/>
      <c r="F33" s="76"/>
      <c r="G33" s="76"/>
      <c r="H33" s="76"/>
      <c r="I33" s="76"/>
      <c r="J33" s="76"/>
      <c r="K33" s="76"/>
      <c r="L33" s="76"/>
    </row>
  </sheetData>
  <mergeCells count="24">
    <mergeCell ref="I30:I32"/>
    <mergeCell ref="B20:B22"/>
    <mergeCell ref="I20:I21"/>
    <mergeCell ref="B23:B25"/>
    <mergeCell ref="I23:I24"/>
    <mergeCell ref="B26:B28"/>
    <mergeCell ref="I26:I27"/>
    <mergeCell ref="K11:L11"/>
    <mergeCell ref="K12:L12"/>
    <mergeCell ref="B14:B16"/>
    <mergeCell ref="I14:I15"/>
    <mergeCell ref="K14:L14"/>
    <mergeCell ref="B17:B19"/>
    <mergeCell ref="I17:I18"/>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68870-E522-4819-B86F-ABEACDE01758}">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49</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8F2A-1DDF-4BD3-8560-6B50E33C34B8}">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50</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4A82-3771-453B-9A2B-761FCDA1E700}">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62</v>
      </c>
      <c r="E3" s="1"/>
      <c r="F3" s="1"/>
      <c r="G3" s="1"/>
      <c r="H3" s="1"/>
      <c r="I3" s="1"/>
      <c r="J3" s="1"/>
      <c r="K3" s="1"/>
      <c r="L3" s="2"/>
    </row>
    <row r="4" spans="1:12" ht="24.9" customHeight="1" x14ac:dyDescent="0.4">
      <c r="A4" s="111"/>
      <c r="B4" s="74"/>
      <c r="C4" s="65" t="s">
        <v>5</v>
      </c>
      <c r="D4" s="9">
        <v>51</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7060-8368-4948-BD7B-332F1F40AE10}">
  <dimension ref="A1:L32"/>
  <sheetViews>
    <sheetView view="pageBreakPreview" zoomScale="60" zoomScaleNormal="80" zoomScalePageLayoutView="50" workbookViewId="0">
      <selection activeCell="D5" sqref="D5"/>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4140625"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[1]Oppsummering!A1</f>
        <v>Skriv inn Bedriftsnavn</v>
      </c>
      <c r="B2" s="131" t="s">
        <v>45</v>
      </c>
      <c r="C2" s="131"/>
      <c r="D2" s="131"/>
      <c r="E2" s="131"/>
      <c r="F2" s="131"/>
      <c r="G2" s="131"/>
      <c r="H2" s="131"/>
      <c r="I2" s="131"/>
      <c r="J2" s="131"/>
      <c r="K2" s="131"/>
      <c r="L2" s="131"/>
    </row>
    <row r="3" spans="1:12" ht="39.9" customHeight="1" x14ac:dyDescent="0.3">
      <c r="A3" s="111"/>
      <c r="B3" s="74"/>
      <c r="C3" s="65" t="s">
        <v>25</v>
      </c>
      <c r="D3" s="66" t="s">
        <v>62</v>
      </c>
      <c r="E3" s="100"/>
      <c r="F3" s="100"/>
      <c r="G3" s="100"/>
      <c r="H3" s="100"/>
      <c r="I3" s="100"/>
      <c r="J3" s="100"/>
      <c r="K3" s="100"/>
      <c r="L3" s="101"/>
    </row>
    <row r="4" spans="1:12" ht="24.9" customHeight="1" x14ac:dyDescent="0.4">
      <c r="A4" s="111"/>
      <c r="B4" s="74"/>
      <c r="C4" s="65" t="s">
        <v>5</v>
      </c>
      <c r="D4" s="9">
        <v>52</v>
      </c>
      <c r="E4" s="6"/>
      <c r="F4" s="7"/>
      <c r="G4" s="7" t="s">
        <v>9</v>
      </c>
      <c r="H4" s="11" t="str">
        <f>[1]Oppsummering!A1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103"/>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H13" si="3">SUM(E11:E12)</f>
        <v>0</v>
      </c>
      <c r="F13" s="89">
        <f t="shared" si="3"/>
        <v>0</v>
      </c>
      <c r="G13" s="89">
        <f t="shared" si="3"/>
        <v>0</v>
      </c>
      <c r="H13" s="89">
        <f t="shared" si="3"/>
        <v>0</v>
      </c>
      <c r="I13" s="21">
        <f>I11</f>
        <v>0</v>
      </c>
      <c r="J13" s="30" t="e">
        <f>(H13*1000)/I13</f>
        <v>#DIV/0!</v>
      </c>
      <c r="K13" s="88"/>
      <c r="L13" s="103"/>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4">SUM(D15:G15)</f>
        <v>0</v>
      </c>
      <c r="I15" s="130"/>
      <c r="J15" s="30" t="e">
        <f>(H15*1000)/I14</f>
        <v>#DIV/0!</v>
      </c>
      <c r="K15" s="115"/>
      <c r="L15" s="116"/>
    </row>
    <row r="16" spans="1:12" ht="39.9" customHeight="1" x14ac:dyDescent="0.3">
      <c r="A16" s="111"/>
      <c r="B16" s="120"/>
      <c r="C16" s="15" t="s">
        <v>23</v>
      </c>
      <c r="D16" s="89">
        <f>SUM(D14:D15)</f>
        <v>0</v>
      </c>
      <c r="E16" s="89">
        <f t="shared" ref="E16:H16" si="5">SUM(E14:E15)</f>
        <v>0</v>
      </c>
      <c r="F16" s="89">
        <f t="shared" si="5"/>
        <v>0</v>
      </c>
      <c r="G16" s="89">
        <f t="shared" si="5"/>
        <v>0</v>
      </c>
      <c r="H16" s="89">
        <f t="shared" si="5"/>
        <v>0</v>
      </c>
      <c r="I16" s="21">
        <f>I14</f>
        <v>0</v>
      </c>
      <c r="J16" s="30" t="e">
        <f>(H16*1000)/I16</f>
        <v>#DIV/0!</v>
      </c>
      <c r="K16" s="88"/>
      <c r="L16" s="103"/>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6">SUM(D18:G18)</f>
        <v>0</v>
      </c>
      <c r="I18" s="130"/>
      <c r="J18" s="30" t="e">
        <f>(H18*1000)/I17</f>
        <v>#DIV/0!</v>
      </c>
      <c r="K18" s="115"/>
      <c r="L18" s="116"/>
    </row>
    <row r="19" spans="1:12" ht="39.9" customHeight="1" x14ac:dyDescent="0.3">
      <c r="A19" s="111"/>
      <c r="B19" s="120"/>
      <c r="C19" s="15" t="s">
        <v>23</v>
      </c>
      <c r="D19" s="89">
        <f>SUM(D17:D18)</f>
        <v>0</v>
      </c>
      <c r="E19" s="89">
        <f t="shared" ref="E19:H19" si="7">SUM(E17:E18)</f>
        <v>0</v>
      </c>
      <c r="F19" s="89">
        <f t="shared" si="7"/>
        <v>0</v>
      </c>
      <c r="G19" s="89">
        <f t="shared" si="7"/>
        <v>0</v>
      </c>
      <c r="H19" s="89">
        <f t="shared" si="7"/>
        <v>0</v>
      </c>
      <c r="I19" s="21">
        <f>I17</f>
        <v>0</v>
      </c>
      <c r="J19" s="30" t="e">
        <f>(H19*1000)/I19</f>
        <v>#DIV/0!</v>
      </c>
      <c r="K19" s="88"/>
      <c r="L19" s="103"/>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8">SUM(D21:G21)</f>
        <v>0</v>
      </c>
      <c r="I21" s="130"/>
      <c r="J21" s="30" t="e">
        <f>(H21*1000)/I20</f>
        <v>#DIV/0!</v>
      </c>
      <c r="K21" s="115"/>
      <c r="L21" s="116"/>
    </row>
    <row r="22" spans="1:12" ht="39.9" customHeight="1" x14ac:dyDescent="0.3">
      <c r="A22" s="111"/>
      <c r="B22" s="120"/>
      <c r="C22" s="15" t="s">
        <v>23</v>
      </c>
      <c r="D22" s="89">
        <f>SUM(D20:D21)</f>
        <v>0</v>
      </c>
      <c r="E22" s="89">
        <f t="shared" ref="E22:H22" si="9">SUM(E20:E21)</f>
        <v>0</v>
      </c>
      <c r="F22" s="89">
        <f t="shared" si="9"/>
        <v>0</v>
      </c>
      <c r="G22" s="89">
        <f t="shared" si="9"/>
        <v>0</v>
      </c>
      <c r="H22" s="89">
        <f t="shared" si="9"/>
        <v>0</v>
      </c>
      <c r="I22" s="21">
        <f>I20</f>
        <v>0</v>
      </c>
      <c r="J22" s="30" t="e">
        <f>(H22*1000)/I22</f>
        <v>#DIV/0!</v>
      </c>
      <c r="K22" s="88"/>
      <c r="L22" s="103"/>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10">SUM(D24:G24)</f>
        <v>0</v>
      </c>
      <c r="I24" s="130"/>
      <c r="J24" s="30" t="e">
        <f>(H24*1000)/I23</f>
        <v>#DIV/0!</v>
      </c>
      <c r="K24" s="115"/>
      <c r="L24" s="116"/>
    </row>
    <row r="25" spans="1:12" ht="39.9" customHeight="1" x14ac:dyDescent="0.3">
      <c r="A25" s="111"/>
      <c r="B25" s="120"/>
      <c r="C25" s="15" t="s">
        <v>23</v>
      </c>
      <c r="D25" s="89">
        <f>SUM(D23:D24)</f>
        <v>0</v>
      </c>
      <c r="E25" s="89">
        <f t="shared" ref="E25:H25" si="11">SUM(E23:E24)</f>
        <v>0</v>
      </c>
      <c r="F25" s="89">
        <f t="shared" si="11"/>
        <v>0</v>
      </c>
      <c r="G25" s="89">
        <f t="shared" si="11"/>
        <v>0</v>
      </c>
      <c r="H25" s="89">
        <f t="shared" si="11"/>
        <v>0</v>
      </c>
      <c r="I25" s="21">
        <f>I23</f>
        <v>0</v>
      </c>
      <c r="J25" s="30" t="e">
        <f>(H25*1000)/I25</f>
        <v>#DIV/0!</v>
      </c>
      <c r="K25" s="88"/>
      <c r="L25" s="103"/>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G28" si="12">SUM(E26:E27)</f>
        <v>0</v>
      </c>
      <c r="F28" s="89">
        <f t="shared" si="12"/>
        <v>0</v>
      </c>
      <c r="G28" s="89">
        <f t="shared" si="12"/>
        <v>0</v>
      </c>
      <c r="H28" s="89">
        <f>SUM(H26:H27)</f>
        <v>0</v>
      </c>
      <c r="I28" s="21">
        <f>I26</f>
        <v>0</v>
      </c>
      <c r="J28" s="30" t="e">
        <f>(H28*1000)/I28</f>
        <v>#DIV/0!</v>
      </c>
      <c r="K28" s="88"/>
      <c r="L28" s="103"/>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2" si="13">E8+E11+E14+E17+E20+E23+E26</f>
        <v>0</v>
      </c>
      <c r="F30" s="96">
        <f t="shared" si="13"/>
        <v>0</v>
      </c>
      <c r="G30" s="96">
        <f t="shared" si="13"/>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si="13"/>
        <v>0</v>
      </c>
      <c r="F31" s="96">
        <f t="shared" si="13"/>
        <v>0</v>
      </c>
      <c r="G31" s="96">
        <f t="shared" si="13"/>
        <v>0</v>
      </c>
      <c r="H31" s="96">
        <f t="shared" ref="H31:H32" si="14">SUM(D31:G31)</f>
        <v>0</v>
      </c>
      <c r="I31" s="117"/>
      <c r="J31" s="93" t="e">
        <f>(H31*1000)/I30</f>
        <v>#DIV/0!</v>
      </c>
      <c r="K31" s="76"/>
      <c r="L31" s="91"/>
    </row>
    <row r="32" spans="1:12" ht="40.75" customHeight="1" x14ac:dyDescent="0.3">
      <c r="A32" s="111"/>
      <c r="B32" s="92" t="s">
        <v>22</v>
      </c>
      <c r="C32" s="92" t="s">
        <v>58</v>
      </c>
      <c r="D32" s="93">
        <f>D10+D13+D16+D19+D22+D25+D28</f>
        <v>0</v>
      </c>
      <c r="E32" s="93">
        <f t="shared" si="13"/>
        <v>0</v>
      </c>
      <c r="F32" s="93">
        <f t="shared" si="13"/>
        <v>0</v>
      </c>
      <c r="G32" s="93">
        <f t="shared" si="13"/>
        <v>0</v>
      </c>
      <c r="H32" s="93">
        <f t="shared" si="14"/>
        <v>0</v>
      </c>
      <c r="I32" s="117"/>
      <c r="J32" s="93" t="e">
        <f>(H32*1000)/I30</f>
        <v>#DIV/0!</v>
      </c>
      <c r="K32" s="26"/>
      <c r="L32" s="27"/>
    </row>
  </sheetData>
  <mergeCells count="33">
    <mergeCell ref="I30:I32"/>
    <mergeCell ref="B23:B25"/>
    <mergeCell ref="I23:I24"/>
    <mergeCell ref="K23:L23"/>
    <mergeCell ref="K24:L24"/>
    <mergeCell ref="B26:B28"/>
    <mergeCell ref="I26:I27"/>
    <mergeCell ref="K26:L26"/>
    <mergeCell ref="K27:L27"/>
    <mergeCell ref="B17:B19"/>
    <mergeCell ref="I17:I18"/>
    <mergeCell ref="K17:L17"/>
    <mergeCell ref="K18:L18"/>
    <mergeCell ref="B20:B22"/>
    <mergeCell ref="I20:I21"/>
    <mergeCell ref="K20:L20"/>
    <mergeCell ref="K21:L21"/>
    <mergeCell ref="K11:L11"/>
    <mergeCell ref="K12:L12"/>
    <mergeCell ref="B14:B16"/>
    <mergeCell ref="I14:I15"/>
    <mergeCell ref="K14:L14"/>
    <mergeCell ref="K15:L15"/>
    <mergeCell ref="A1:L1"/>
    <mergeCell ref="A2:A32"/>
    <mergeCell ref="B2:L2"/>
    <mergeCell ref="K7:L7"/>
    <mergeCell ref="B8:B10"/>
    <mergeCell ref="I8:I9"/>
    <mergeCell ref="K8:L8"/>
    <mergeCell ref="K9:L9"/>
    <mergeCell ref="B11:B13"/>
    <mergeCell ref="I11:I12"/>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2"/>
  <sheetViews>
    <sheetView view="pageBreakPreview" topLeftCell="A8"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4</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5</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32" t="s">
        <v>15</v>
      </c>
      <c r="C17" s="15" t="s">
        <v>52</v>
      </c>
      <c r="D17" s="28"/>
      <c r="E17" s="28"/>
      <c r="F17" s="28"/>
      <c r="G17" s="28"/>
      <c r="H17" s="21">
        <f>SUM(D17:G17)</f>
        <v>0</v>
      </c>
      <c r="I17" s="129"/>
      <c r="J17" s="30" t="e">
        <f>(H17*1000)/I17</f>
        <v>#DIV/0!</v>
      </c>
      <c r="K17" s="113"/>
      <c r="L17" s="114"/>
    </row>
    <row r="18" spans="1:12" ht="39.9" customHeight="1" x14ac:dyDescent="0.3">
      <c r="A18" s="111"/>
      <c r="B18" s="133"/>
      <c r="C18" s="15" t="s">
        <v>53</v>
      </c>
      <c r="D18" s="28"/>
      <c r="E18" s="28"/>
      <c r="F18" s="28"/>
      <c r="G18" s="28"/>
      <c r="H18" s="21">
        <f t="shared" ref="H18" si="12">SUM(D18:G18)</f>
        <v>0</v>
      </c>
      <c r="I18" s="130"/>
      <c r="J18" s="30" t="e">
        <f>(H18*1000)/I17</f>
        <v>#DIV/0!</v>
      </c>
      <c r="K18" s="115"/>
      <c r="L18" s="116"/>
    </row>
    <row r="19" spans="1:12" ht="39.9" customHeight="1" x14ac:dyDescent="0.3">
      <c r="A19" s="111"/>
      <c r="B19" s="9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1:B13"/>
    <mergeCell ref="B14:B16"/>
    <mergeCell ref="B20:B22"/>
    <mergeCell ref="B23:B25"/>
    <mergeCell ref="B2:L2"/>
    <mergeCell ref="K23:L23"/>
    <mergeCell ref="K24:L24"/>
    <mergeCell ref="A1:L1"/>
    <mergeCell ref="A2:A32"/>
    <mergeCell ref="K7:L7"/>
    <mergeCell ref="K8:L8"/>
    <mergeCell ref="K11:L11"/>
    <mergeCell ref="K14:L14"/>
    <mergeCell ref="B17:B18"/>
    <mergeCell ref="K9:L9"/>
    <mergeCell ref="K12:L12"/>
    <mergeCell ref="I30:I32"/>
    <mergeCell ref="B8:B10"/>
    <mergeCell ref="I8:I9"/>
    <mergeCell ref="I11:I12"/>
    <mergeCell ref="I14:I15"/>
    <mergeCell ref="I23:I24"/>
    <mergeCell ref="B26:B28"/>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34"/>
      <c r="D1" s="134"/>
      <c r="E1" s="134"/>
      <c r="F1" s="134"/>
      <c r="G1" s="134"/>
      <c r="H1" s="134"/>
      <c r="I1" s="134"/>
      <c r="J1" s="134"/>
      <c r="K1" s="134"/>
      <c r="L1" s="135"/>
    </row>
    <row r="2" spans="1:12" ht="120" customHeight="1" x14ac:dyDescent="0.3">
      <c r="A2" s="110" t="str">
        <f>Oppsummering!A1</f>
        <v>Skriv inn Bedriftsnavn</v>
      </c>
      <c r="B2" s="136" t="s">
        <v>45</v>
      </c>
      <c r="C2" s="137"/>
      <c r="D2" s="137"/>
      <c r="E2" s="137"/>
      <c r="F2" s="137"/>
      <c r="G2" s="137"/>
      <c r="H2" s="137"/>
      <c r="I2" s="137"/>
      <c r="J2" s="137"/>
      <c r="K2" s="137"/>
      <c r="L2" s="138"/>
    </row>
    <row r="3" spans="1:12" ht="39.9" customHeight="1" x14ac:dyDescent="0.4">
      <c r="A3" s="111"/>
      <c r="B3" s="74"/>
      <c r="C3" s="79" t="s">
        <v>25</v>
      </c>
      <c r="D3" s="29" t="s">
        <v>49</v>
      </c>
      <c r="E3" s="1"/>
      <c r="F3" s="1"/>
      <c r="G3" s="1"/>
      <c r="H3" s="1"/>
      <c r="I3" s="1"/>
      <c r="J3" s="1"/>
      <c r="K3" s="1"/>
      <c r="L3" s="2"/>
    </row>
    <row r="4" spans="1:12" ht="24.9" customHeight="1" x14ac:dyDescent="0.4">
      <c r="A4" s="111"/>
      <c r="B4" s="74"/>
      <c r="C4" s="65" t="s">
        <v>5</v>
      </c>
      <c r="D4" s="9">
        <v>6</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2"/>
  <sheetViews>
    <sheetView view="pageBreakPreview" zoomScale="60" zoomScaleNormal="80" zoomScalePageLayoutView="50" workbookViewId="0">
      <selection activeCell="B2" sqref="B2:L2"/>
    </sheetView>
  </sheetViews>
  <sheetFormatPr defaultColWidth="10.6640625" defaultRowHeight="14" x14ac:dyDescent="0.3"/>
  <cols>
    <col min="1" max="1" width="11" style="3" customWidth="1"/>
    <col min="2" max="2" width="31.08203125" style="3" customWidth="1"/>
    <col min="3" max="3" width="26.4140625" style="4" customWidth="1"/>
    <col min="4" max="4" width="13.9140625" style="5" customWidth="1"/>
    <col min="5" max="5" width="17.58203125" style="5" customWidth="1"/>
    <col min="6" max="6" width="14.58203125" style="5" customWidth="1"/>
    <col min="7" max="7" width="16" style="5" customWidth="1"/>
    <col min="8" max="11" width="14.58203125" style="5" customWidth="1"/>
    <col min="12" max="12" width="8.4140625" style="5" customWidth="1"/>
  </cols>
  <sheetData>
    <row r="1" spans="1:12" ht="39.9" customHeight="1" x14ac:dyDescent="0.6">
      <c r="A1" s="125" t="s">
        <v>0</v>
      </c>
      <c r="B1" s="126"/>
      <c r="C1" s="127"/>
      <c r="D1" s="127"/>
      <c r="E1" s="127"/>
      <c r="F1" s="127"/>
      <c r="G1" s="127"/>
      <c r="H1" s="127"/>
      <c r="I1" s="127"/>
      <c r="J1" s="127"/>
      <c r="K1" s="127"/>
      <c r="L1" s="128"/>
    </row>
    <row r="2" spans="1:12" ht="120" customHeight="1" x14ac:dyDescent="0.3">
      <c r="A2" s="110" t="str">
        <f>Oppsummering!A1</f>
        <v>Skriv inn Bedriftsnavn</v>
      </c>
      <c r="B2" s="131" t="s">
        <v>45</v>
      </c>
      <c r="C2" s="131"/>
      <c r="D2" s="131"/>
      <c r="E2" s="131"/>
      <c r="F2" s="131"/>
      <c r="G2" s="131"/>
      <c r="H2" s="131"/>
      <c r="I2" s="131"/>
      <c r="J2" s="131"/>
      <c r="K2" s="131"/>
      <c r="L2" s="131"/>
    </row>
    <row r="3" spans="1:12" ht="39.9" customHeight="1" x14ac:dyDescent="0.4">
      <c r="A3" s="111"/>
      <c r="B3" s="74"/>
      <c r="C3" s="65" t="s">
        <v>25</v>
      </c>
      <c r="D3" s="66" t="s">
        <v>49</v>
      </c>
      <c r="E3" s="1"/>
      <c r="F3" s="1"/>
      <c r="G3" s="1"/>
      <c r="H3" s="1"/>
      <c r="I3" s="1"/>
      <c r="J3" s="1"/>
      <c r="K3" s="1"/>
      <c r="L3" s="2"/>
    </row>
    <row r="4" spans="1:12" ht="24.9" customHeight="1" x14ac:dyDescent="0.4">
      <c r="A4" s="111"/>
      <c r="B4" s="74"/>
      <c r="C4" s="65" t="s">
        <v>5</v>
      </c>
      <c r="D4" s="9">
        <v>7</v>
      </c>
      <c r="E4" s="6"/>
      <c r="F4" s="7"/>
      <c r="G4" s="7" t="s">
        <v>9</v>
      </c>
      <c r="H4" s="11" t="str">
        <f>Oppsummering!A1</f>
        <v>Skriv inn Bedriftsnavn</v>
      </c>
      <c r="I4" s="6"/>
      <c r="J4" s="6"/>
      <c r="K4" s="6"/>
      <c r="L4" s="8"/>
    </row>
    <row r="5" spans="1:12" ht="24.9" customHeight="1" x14ac:dyDescent="0.4">
      <c r="A5" s="111"/>
      <c r="B5" s="74"/>
      <c r="C5" s="65"/>
      <c r="D5" s="9"/>
      <c r="E5" s="6"/>
      <c r="F5" s="7"/>
      <c r="G5" s="7" t="s">
        <v>10</v>
      </c>
      <c r="H5" s="10"/>
      <c r="I5" s="6"/>
      <c r="J5" s="6"/>
      <c r="K5" s="6"/>
      <c r="L5" s="8"/>
    </row>
    <row r="6" spans="1:12" ht="24.9" customHeight="1" x14ac:dyDescent="0.4">
      <c r="A6" s="111"/>
      <c r="B6" s="74"/>
      <c r="C6" s="67"/>
      <c r="D6" s="11"/>
      <c r="E6" s="11"/>
      <c r="F6" s="12"/>
      <c r="G6" s="12" t="s">
        <v>11</v>
      </c>
      <c r="H6" s="10"/>
      <c r="I6" s="13"/>
      <c r="J6" s="13"/>
      <c r="K6" s="13"/>
      <c r="L6" s="14"/>
    </row>
    <row r="7" spans="1:12" ht="53.25" customHeight="1" x14ac:dyDescent="0.4">
      <c r="A7" s="111"/>
      <c r="B7" s="74"/>
      <c r="C7" s="80"/>
      <c r="D7" s="18" t="s">
        <v>1</v>
      </c>
      <c r="E7" s="18" t="s">
        <v>2</v>
      </c>
      <c r="F7" s="18" t="s">
        <v>3</v>
      </c>
      <c r="G7" s="18" t="s">
        <v>42</v>
      </c>
      <c r="H7" s="19" t="s">
        <v>51</v>
      </c>
      <c r="I7" s="19" t="s">
        <v>20</v>
      </c>
      <c r="J7" s="20" t="s">
        <v>57</v>
      </c>
      <c r="K7" s="112" t="s">
        <v>24</v>
      </c>
      <c r="L7" s="112"/>
    </row>
    <row r="8" spans="1:12" ht="39.9" customHeight="1" x14ac:dyDescent="0.3">
      <c r="A8" s="111"/>
      <c r="B8" s="118" t="s">
        <v>12</v>
      </c>
      <c r="C8" s="15" t="s">
        <v>52</v>
      </c>
      <c r="D8" s="28"/>
      <c r="E8" s="28"/>
      <c r="F8" s="28"/>
      <c r="G8" s="28"/>
      <c r="H8" s="21">
        <f>SUM(D8:G8)</f>
        <v>0</v>
      </c>
      <c r="I8" s="129"/>
      <c r="J8" s="30" t="e">
        <f>(H8*1000)/I8</f>
        <v>#DIV/0!</v>
      </c>
      <c r="K8" s="113"/>
      <c r="L8" s="114"/>
    </row>
    <row r="9" spans="1:12" ht="39.9" customHeight="1" x14ac:dyDescent="0.3">
      <c r="A9" s="111"/>
      <c r="B9" s="119"/>
      <c r="C9" s="15" t="s">
        <v>53</v>
      </c>
      <c r="D9" s="28"/>
      <c r="E9" s="28"/>
      <c r="F9" s="28"/>
      <c r="G9" s="28"/>
      <c r="H9" s="21">
        <f t="shared" ref="H9" si="0">SUM(D9:G9)</f>
        <v>0</v>
      </c>
      <c r="I9" s="130"/>
      <c r="J9" s="30" t="e">
        <f>(H9*1000)/I8</f>
        <v>#DIV/0!</v>
      </c>
      <c r="K9" s="115"/>
      <c r="L9" s="116"/>
    </row>
    <row r="10" spans="1:12" ht="39.9" customHeight="1" x14ac:dyDescent="0.3">
      <c r="A10" s="111"/>
      <c r="B10" s="120"/>
      <c r="C10" s="15" t="s">
        <v>23</v>
      </c>
      <c r="D10" s="89">
        <f>SUM(D8:D9)</f>
        <v>0</v>
      </c>
      <c r="E10" s="89">
        <f t="shared" ref="E10:H10" si="1">SUM(E8:E9)</f>
        <v>0</v>
      </c>
      <c r="F10" s="89">
        <f t="shared" si="1"/>
        <v>0</v>
      </c>
      <c r="G10" s="89">
        <f t="shared" si="1"/>
        <v>0</v>
      </c>
      <c r="H10" s="89">
        <f t="shared" si="1"/>
        <v>0</v>
      </c>
      <c r="I10" s="21">
        <f>I8</f>
        <v>0</v>
      </c>
      <c r="J10" s="30" t="e">
        <f>(H10*1000)/I10</f>
        <v>#DIV/0!</v>
      </c>
      <c r="K10" s="88"/>
      <c r="L10" s="78"/>
    </row>
    <row r="11" spans="1:12" ht="39.9" customHeight="1" x14ac:dyDescent="0.3">
      <c r="A11" s="111"/>
      <c r="B11" s="118" t="s">
        <v>13</v>
      </c>
      <c r="C11" s="15" t="s">
        <v>52</v>
      </c>
      <c r="D11" s="28"/>
      <c r="E11" s="28"/>
      <c r="F11" s="28"/>
      <c r="G11" s="28"/>
      <c r="H11" s="21">
        <f>SUM(D11:G11)</f>
        <v>0</v>
      </c>
      <c r="I11" s="129"/>
      <c r="J11" s="30" t="e">
        <f>(H11*1000)/I11</f>
        <v>#DIV/0!</v>
      </c>
      <c r="K11" s="113"/>
      <c r="L11" s="114"/>
    </row>
    <row r="12" spans="1:12" ht="39.9" customHeight="1" x14ac:dyDescent="0.3">
      <c r="A12" s="111"/>
      <c r="B12" s="119"/>
      <c r="C12" s="15" t="s">
        <v>53</v>
      </c>
      <c r="D12" s="28"/>
      <c r="E12" s="28"/>
      <c r="F12" s="28"/>
      <c r="G12" s="28"/>
      <c r="H12" s="21">
        <f t="shared" ref="H12" si="2">SUM(D12:G12)</f>
        <v>0</v>
      </c>
      <c r="I12" s="130"/>
      <c r="J12" s="30" t="e">
        <f>(H12*1000)/I11</f>
        <v>#DIV/0!</v>
      </c>
      <c r="K12" s="115"/>
      <c r="L12" s="116"/>
    </row>
    <row r="13" spans="1:12" ht="39.9" customHeight="1" x14ac:dyDescent="0.3">
      <c r="A13" s="111"/>
      <c r="B13" s="120"/>
      <c r="C13" s="15" t="s">
        <v>23</v>
      </c>
      <c r="D13" s="89">
        <f>SUM(D11:D12)</f>
        <v>0</v>
      </c>
      <c r="E13" s="89">
        <f t="shared" ref="E13" si="3">SUM(E11:E12)</f>
        <v>0</v>
      </c>
      <c r="F13" s="89">
        <f t="shared" ref="F13" si="4">SUM(F11:F12)</f>
        <v>0</v>
      </c>
      <c r="G13" s="89">
        <f t="shared" ref="G13" si="5">SUM(G11:G12)</f>
        <v>0</v>
      </c>
      <c r="H13" s="89">
        <f t="shared" ref="H13" si="6">SUM(H11:H12)</f>
        <v>0</v>
      </c>
      <c r="I13" s="21">
        <f>I11</f>
        <v>0</v>
      </c>
      <c r="J13" s="30" t="e">
        <f>(H13*1000)/I13</f>
        <v>#DIV/0!</v>
      </c>
      <c r="K13" s="88"/>
      <c r="L13" s="78"/>
    </row>
    <row r="14" spans="1:12" ht="39.9" customHeight="1" x14ac:dyDescent="0.3">
      <c r="A14" s="111"/>
      <c r="B14" s="118" t="s">
        <v>14</v>
      </c>
      <c r="C14" s="15" t="s">
        <v>52</v>
      </c>
      <c r="D14" s="28"/>
      <c r="E14" s="28"/>
      <c r="F14" s="28"/>
      <c r="G14" s="28"/>
      <c r="H14" s="21">
        <f>SUM(D14:G14)</f>
        <v>0</v>
      </c>
      <c r="I14" s="129"/>
      <c r="J14" s="30" t="e">
        <f>(H14*1000)/I14</f>
        <v>#DIV/0!</v>
      </c>
      <c r="K14" s="113"/>
      <c r="L14" s="114"/>
    </row>
    <row r="15" spans="1:12" ht="39.9" customHeight="1" x14ac:dyDescent="0.3">
      <c r="A15" s="111"/>
      <c r="B15" s="119"/>
      <c r="C15" s="15" t="s">
        <v>53</v>
      </c>
      <c r="D15" s="28"/>
      <c r="E15" s="28"/>
      <c r="F15" s="28"/>
      <c r="G15" s="28"/>
      <c r="H15" s="21">
        <f t="shared" ref="H15" si="7">SUM(D15:G15)</f>
        <v>0</v>
      </c>
      <c r="I15" s="130"/>
      <c r="J15" s="30" t="e">
        <f>(H15*1000)/I14</f>
        <v>#DIV/0!</v>
      </c>
      <c r="K15" s="115"/>
      <c r="L15" s="116"/>
    </row>
    <row r="16" spans="1:12" ht="39.9" customHeight="1" x14ac:dyDescent="0.3">
      <c r="A16" s="111"/>
      <c r="B16" s="120"/>
      <c r="C16" s="15" t="s">
        <v>23</v>
      </c>
      <c r="D16" s="89">
        <f>SUM(D14:D15)</f>
        <v>0</v>
      </c>
      <c r="E16" s="89">
        <f t="shared" ref="E16" si="8">SUM(E14:E15)</f>
        <v>0</v>
      </c>
      <c r="F16" s="89">
        <f t="shared" ref="F16" si="9">SUM(F14:F15)</f>
        <v>0</v>
      </c>
      <c r="G16" s="89">
        <f t="shared" ref="G16" si="10">SUM(G14:G15)</f>
        <v>0</v>
      </c>
      <c r="H16" s="89">
        <f t="shared" ref="H16" si="11">SUM(H14:H15)</f>
        <v>0</v>
      </c>
      <c r="I16" s="21">
        <f>I14</f>
        <v>0</v>
      </c>
      <c r="J16" s="30" t="e">
        <f>(H16*1000)/I16</f>
        <v>#DIV/0!</v>
      </c>
      <c r="K16" s="88"/>
      <c r="L16" s="78"/>
    </row>
    <row r="17" spans="1:12" ht="39.9" customHeight="1" x14ac:dyDescent="0.3">
      <c r="A17" s="111"/>
      <c r="B17" s="118" t="s">
        <v>15</v>
      </c>
      <c r="C17" s="15" t="s">
        <v>52</v>
      </c>
      <c r="D17" s="28"/>
      <c r="E17" s="28"/>
      <c r="F17" s="28"/>
      <c r="G17" s="28"/>
      <c r="H17" s="21">
        <f>SUM(D17:G17)</f>
        <v>0</v>
      </c>
      <c r="I17" s="129"/>
      <c r="J17" s="30" t="e">
        <f>(H17*1000)/I17</f>
        <v>#DIV/0!</v>
      </c>
      <c r="K17" s="113"/>
      <c r="L17" s="114"/>
    </row>
    <row r="18" spans="1:12" ht="39.9" customHeight="1" x14ac:dyDescent="0.3">
      <c r="A18" s="111"/>
      <c r="B18" s="119"/>
      <c r="C18" s="15" t="s">
        <v>53</v>
      </c>
      <c r="D18" s="28"/>
      <c r="E18" s="28"/>
      <c r="F18" s="28"/>
      <c r="G18" s="28"/>
      <c r="H18" s="21">
        <f t="shared" ref="H18" si="12">SUM(D18:G18)</f>
        <v>0</v>
      </c>
      <c r="I18" s="130"/>
      <c r="J18" s="30" t="e">
        <f>(H18*1000)/I17</f>
        <v>#DIV/0!</v>
      </c>
      <c r="K18" s="115"/>
      <c r="L18" s="116"/>
    </row>
    <row r="19" spans="1:12" ht="39.9" customHeight="1" x14ac:dyDescent="0.3">
      <c r="A19" s="111"/>
      <c r="B19" s="120"/>
      <c r="C19" s="15" t="s">
        <v>23</v>
      </c>
      <c r="D19" s="89">
        <f>SUM(D17:D18)</f>
        <v>0</v>
      </c>
      <c r="E19" s="89">
        <f t="shared" ref="E19" si="13">SUM(E17:E18)</f>
        <v>0</v>
      </c>
      <c r="F19" s="89">
        <f t="shared" ref="F19" si="14">SUM(F17:F18)</f>
        <v>0</v>
      </c>
      <c r="G19" s="89">
        <f t="shared" ref="G19" si="15">SUM(G17:G18)</f>
        <v>0</v>
      </c>
      <c r="H19" s="89">
        <f t="shared" ref="H19" si="16">SUM(H17:H18)</f>
        <v>0</v>
      </c>
      <c r="I19" s="21">
        <f>I17</f>
        <v>0</v>
      </c>
      <c r="J19" s="30" t="e">
        <f>(H19*1000)/I19</f>
        <v>#DIV/0!</v>
      </c>
      <c r="K19" s="88"/>
      <c r="L19" s="78"/>
    </row>
    <row r="20" spans="1:12" ht="39.9" customHeight="1" x14ac:dyDescent="0.3">
      <c r="A20" s="111"/>
      <c r="B20" s="118" t="s">
        <v>16</v>
      </c>
      <c r="C20" s="15" t="s">
        <v>52</v>
      </c>
      <c r="D20" s="28"/>
      <c r="E20" s="28"/>
      <c r="F20" s="28"/>
      <c r="G20" s="28"/>
      <c r="H20" s="21">
        <f>SUM(D20:G20)</f>
        <v>0</v>
      </c>
      <c r="I20" s="129"/>
      <c r="J20" s="30" t="e">
        <f>(H20*1000)/I20</f>
        <v>#DIV/0!</v>
      </c>
      <c r="K20" s="113"/>
      <c r="L20" s="114"/>
    </row>
    <row r="21" spans="1:12" ht="39.9" customHeight="1" x14ac:dyDescent="0.3">
      <c r="A21" s="111"/>
      <c r="B21" s="119"/>
      <c r="C21" s="15" t="s">
        <v>53</v>
      </c>
      <c r="D21" s="28"/>
      <c r="E21" s="28"/>
      <c r="F21" s="28"/>
      <c r="G21" s="28"/>
      <c r="H21" s="21">
        <f t="shared" ref="H21" si="17">SUM(D21:G21)</f>
        <v>0</v>
      </c>
      <c r="I21" s="130"/>
      <c r="J21" s="30" t="e">
        <f>(H21*1000)/I20</f>
        <v>#DIV/0!</v>
      </c>
      <c r="K21" s="115"/>
      <c r="L21" s="116"/>
    </row>
    <row r="22" spans="1:12" ht="39.9" customHeight="1" x14ac:dyDescent="0.3">
      <c r="A22" s="111"/>
      <c r="B22" s="120"/>
      <c r="C22" s="15" t="s">
        <v>23</v>
      </c>
      <c r="D22" s="89">
        <f>SUM(D20:D21)</f>
        <v>0</v>
      </c>
      <c r="E22" s="89">
        <f t="shared" ref="E22" si="18">SUM(E20:E21)</f>
        <v>0</v>
      </c>
      <c r="F22" s="89">
        <f t="shared" ref="F22" si="19">SUM(F20:F21)</f>
        <v>0</v>
      </c>
      <c r="G22" s="89">
        <f t="shared" ref="G22" si="20">SUM(G20:G21)</f>
        <v>0</v>
      </c>
      <c r="H22" s="89">
        <f t="shared" ref="H22" si="21">SUM(H20:H21)</f>
        <v>0</v>
      </c>
      <c r="I22" s="21">
        <f>I20</f>
        <v>0</v>
      </c>
      <c r="J22" s="30" t="e">
        <f>(H22*1000)/I22</f>
        <v>#DIV/0!</v>
      </c>
      <c r="K22" s="88"/>
      <c r="L22" s="78"/>
    </row>
    <row r="23" spans="1:12" ht="39.9" customHeight="1" x14ac:dyDescent="0.3">
      <c r="A23" s="111"/>
      <c r="B23" s="118" t="s">
        <v>17</v>
      </c>
      <c r="C23" s="15" t="s">
        <v>52</v>
      </c>
      <c r="D23" s="28"/>
      <c r="E23" s="28"/>
      <c r="F23" s="28"/>
      <c r="G23" s="28"/>
      <c r="H23" s="21">
        <f>SUM(D23:G23)</f>
        <v>0</v>
      </c>
      <c r="I23" s="129"/>
      <c r="J23" s="30" t="e">
        <f>(H23*1000)/I23</f>
        <v>#DIV/0!</v>
      </c>
      <c r="K23" s="113"/>
      <c r="L23" s="114"/>
    </row>
    <row r="24" spans="1:12" ht="39.9" customHeight="1" x14ac:dyDescent="0.3">
      <c r="A24" s="111"/>
      <c r="B24" s="119"/>
      <c r="C24" s="15" t="s">
        <v>53</v>
      </c>
      <c r="D24" s="28"/>
      <c r="E24" s="28"/>
      <c r="F24" s="28"/>
      <c r="G24" s="28"/>
      <c r="H24" s="21">
        <f t="shared" ref="H24" si="22">SUM(D24:G24)</f>
        <v>0</v>
      </c>
      <c r="I24" s="130"/>
      <c r="J24" s="30" t="e">
        <f>(H24*1000)/I23</f>
        <v>#DIV/0!</v>
      </c>
      <c r="K24" s="115"/>
      <c r="L24" s="116"/>
    </row>
    <row r="25" spans="1:12" ht="39.9" customHeight="1" x14ac:dyDescent="0.3">
      <c r="A25" s="111"/>
      <c r="B25" s="120"/>
      <c r="C25" s="15" t="s">
        <v>23</v>
      </c>
      <c r="D25" s="89">
        <f>SUM(D23:D24)</f>
        <v>0</v>
      </c>
      <c r="E25" s="89">
        <f t="shared" ref="E25" si="23">SUM(E23:E24)</f>
        <v>0</v>
      </c>
      <c r="F25" s="89">
        <f t="shared" ref="F25" si="24">SUM(F23:F24)</f>
        <v>0</v>
      </c>
      <c r="G25" s="89">
        <f t="shared" ref="G25" si="25">SUM(G23:G24)</f>
        <v>0</v>
      </c>
      <c r="H25" s="89">
        <f t="shared" ref="H25" si="26">SUM(H23:H24)</f>
        <v>0</v>
      </c>
      <c r="I25" s="21">
        <f>I23</f>
        <v>0</v>
      </c>
      <c r="J25" s="30" t="e">
        <f>(H25*1000)/I25</f>
        <v>#DIV/0!</v>
      </c>
      <c r="K25" s="88"/>
      <c r="L25" s="78"/>
    </row>
    <row r="26" spans="1:12" ht="39.9" customHeight="1" x14ac:dyDescent="0.3">
      <c r="A26" s="111"/>
      <c r="B26" s="123" t="s">
        <v>18</v>
      </c>
      <c r="C26" s="15" t="s">
        <v>52</v>
      </c>
      <c r="D26" s="28"/>
      <c r="E26" s="28"/>
      <c r="F26" s="28"/>
      <c r="G26" s="28"/>
      <c r="H26" s="21">
        <f>SUM(D26:G26)</f>
        <v>0</v>
      </c>
      <c r="I26" s="129"/>
      <c r="J26" s="30" t="e">
        <f>(H26*1000)/I26</f>
        <v>#DIV/0!</v>
      </c>
      <c r="K26" s="113"/>
      <c r="L26" s="114"/>
    </row>
    <row r="27" spans="1:12" ht="39.9" customHeight="1" x14ac:dyDescent="0.3">
      <c r="A27" s="111"/>
      <c r="B27" s="123"/>
      <c r="C27" s="15" t="s">
        <v>53</v>
      </c>
      <c r="D27" s="28"/>
      <c r="E27" s="28"/>
      <c r="F27" s="28"/>
      <c r="G27" s="28"/>
      <c r="H27" s="21">
        <f>SUM(D27:G27)</f>
        <v>0</v>
      </c>
      <c r="I27" s="130"/>
      <c r="J27" s="30" t="e">
        <f>(H27*1000)/I26</f>
        <v>#DIV/0!</v>
      </c>
      <c r="K27" s="115"/>
      <c r="L27" s="116"/>
    </row>
    <row r="28" spans="1:12" ht="39.9" customHeight="1" x14ac:dyDescent="0.3">
      <c r="A28" s="111"/>
      <c r="B28" s="123"/>
      <c r="C28" s="15" t="s">
        <v>23</v>
      </c>
      <c r="D28" s="89">
        <f>SUM(D26:D27)</f>
        <v>0</v>
      </c>
      <c r="E28" s="89">
        <f t="shared" ref="E28" si="27">SUM(E26:E27)</f>
        <v>0</v>
      </c>
      <c r="F28" s="89">
        <f t="shared" ref="F28" si="28">SUM(F26:F27)</f>
        <v>0</v>
      </c>
      <c r="G28" s="89">
        <f t="shared" ref="G28" si="29">SUM(G26:G27)</f>
        <v>0</v>
      </c>
      <c r="H28" s="89">
        <f>SUM(H26:H27)</f>
        <v>0</v>
      </c>
      <c r="I28" s="21">
        <f>I26</f>
        <v>0</v>
      </c>
      <c r="J28" s="30" t="e">
        <f>(H28*1000)/I28</f>
        <v>#DIV/0!</v>
      </c>
      <c r="K28" s="88"/>
      <c r="L28" s="78"/>
    </row>
    <row r="29" spans="1:12" ht="59.25" customHeight="1" x14ac:dyDescent="0.4">
      <c r="A29" s="111"/>
      <c r="B29" s="74"/>
      <c r="C29" s="65"/>
      <c r="D29" s="83" t="s">
        <v>6</v>
      </c>
      <c r="E29" s="83" t="s">
        <v>7</v>
      </c>
      <c r="F29" s="83" t="s">
        <v>8</v>
      </c>
      <c r="G29" s="83" t="s">
        <v>4</v>
      </c>
      <c r="H29" s="83" t="s">
        <v>55</v>
      </c>
      <c r="I29" s="84" t="s">
        <v>21</v>
      </c>
      <c r="J29" s="85" t="s">
        <v>56</v>
      </c>
      <c r="K29" s="81"/>
      <c r="L29" s="82"/>
    </row>
    <row r="30" spans="1:12" ht="40.75" customHeight="1" x14ac:dyDescent="0.3">
      <c r="A30" s="111"/>
      <c r="B30" s="92" t="s">
        <v>22</v>
      </c>
      <c r="C30" s="92" t="s">
        <v>52</v>
      </c>
      <c r="D30" s="96">
        <f>D8+D11+D14+D17+D20+D23+D26</f>
        <v>0</v>
      </c>
      <c r="E30" s="96">
        <f t="shared" ref="E30:G30" si="30">E8+E11+E14+E17+E20+E23+E26</f>
        <v>0</v>
      </c>
      <c r="F30" s="96">
        <f t="shared" si="30"/>
        <v>0</v>
      </c>
      <c r="G30" s="96">
        <f t="shared" si="30"/>
        <v>0</v>
      </c>
      <c r="H30" s="96">
        <f>SUM(D30:G30)</f>
        <v>0</v>
      </c>
      <c r="I30" s="117">
        <f>I10+I13+I16+I19+I22+I25+I28</f>
        <v>0</v>
      </c>
      <c r="J30" s="93" t="e">
        <f>(H30*1000)/I30</f>
        <v>#DIV/0!</v>
      </c>
      <c r="K30" s="86"/>
      <c r="L30" s="87"/>
    </row>
    <row r="31" spans="1:12" ht="40.75" customHeight="1" x14ac:dyDescent="0.3">
      <c r="A31" s="111"/>
      <c r="B31" s="92" t="s">
        <v>22</v>
      </c>
      <c r="C31" s="92" t="s">
        <v>53</v>
      </c>
      <c r="D31" s="96">
        <f>D9+D12+D15+D18+D21+D24+D27</f>
        <v>0</v>
      </c>
      <c r="E31" s="96">
        <f t="shared" ref="E31:G31" si="31">E9+E12+E15+E18+E21+E24+E27</f>
        <v>0</v>
      </c>
      <c r="F31" s="96">
        <f t="shared" si="31"/>
        <v>0</v>
      </c>
      <c r="G31" s="96">
        <f t="shared" si="31"/>
        <v>0</v>
      </c>
      <c r="H31" s="96">
        <f t="shared" ref="H31:H32" si="32">SUM(D31:G31)</f>
        <v>0</v>
      </c>
      <c r="I31" s="117"/>
      <c r="J31" s="93" t="e">
        <f>(H31*1000)/I30</f>
        <v>#DIV/0!</v>
      </c>
      <c r="K31" s="76"/>
      <c r="L31" s="91"/>
    </row>
    <row r="32" spans="1:12" ht="40.75" customHeight="1" x14ac:dyDescent="0.3">
      <c r="A32" s="111"/>
      <c r="B32" s="92" t="s">
        <v>22</v>
      </c>
      <c r="C32" s="92" t="s">
        <v>58</v>
      </c>
      <c r="D32" s="93">
        <f>D10+D13+D16+D19+D22+D25+D28</f>
        <v>0</v>
      </c>
      <c r="E32" s="93">
        <f t="shared" ref="E32:G32" si="33">E10+E13+E16+E19+E22+E25+E28</f>
        <v>0</v>
      </c>
      <c r="F32" s="93">
        <f t="shared" si="33"/>
        <v>0</v>
      </c>
      <c r="G32" s="93">
        <f t="shared" si="33"/>
        <v>0</v>
      </c>
      <c r="H32" s="93">
        <f t="shared" si="32"/>
        <v>0</v>
      </c>
      <c r="I32" s="117"/>
      <c r="J32" s="93" t="e">
        <f>(H32*1000)/I30</f>
        <v>#DIV/0!</v>
      </c>
      <c r="K32" s="26"/>
      <c r="L32" s="27"/>
    </row>
  </sheetData>
  <mergeCells count="33">
    <mergeCell ref="I26:I27"/>
    <mergeCell ref="K26:L26"/>
    <mergeCell ref="K27:L27"/>
    <mergeCell ref="K15:L15"/>
    <mergeCell ref="I17:I18"/>
    <mergeCell ref="K17:L17"/>
    <mergeCell ref="K18:L18"/>
    <mergeCell ref="I20:I21"/>
    <mergeCell ref="K20:L20"/>
    <mergeCell ref="K21:L21"/>
    <mergeCell ref="B14:B16"/>
    <mergeCell ref="B20:B22"/>
    <mergeCell ref="B23:B25"/>
    <mergeCell ref="B17:B19"/>
    <mergeCell ref="B2:L2"/>
    <mergeCell ref="K23:L23"/>
    <mergeCell ref="K24:L24"/>
    <mergeCell ref="A1:L1"/>
    <mergeCell ref="A2:A32"/>
    <mergeCell ref="K7:L7"/>
    <mergeCell ref="K8:L8"/>
    <mergeCell ref="K11:L11"/>
    <mergeCell ref="K14:L14"/>
    <mergeCell ref="K9:L9"/>
    <mergeCell ref="K12:L12"/>
    <mergeCell ref="I30:I32"/>
    <mergeCell ref="B8:B10"/>
    <mergeCell ref="I8:I9"/>
    <mergeCell ref="I11:I12"/>
    <mergeCell ref="I14:I15"/>
    <mergeCell ref="I23:I24"/>
    <mergeCell ref="B26:B28"/>
    <mergeCell ref="B11:B13"/>
  </mergeCells>
  <printOptions horizontalCentered="1" verticalCentered="1"/>
  <pageMargins left="0.70866141732283472" right="0.70866141732283472" top="0.55118110236220474" bottom="0.55118110236220474" header="0.31496062992125984" footer="0.31496062992125984"/>
  <pageSetup paperSize="9" scale="38" fitToHeight="4"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3047D95631AB4BAAFDBF4C251F3E77" ma:contentTypeVersion="" ma:contentTypeDescription="Opprett et nytt dokument." ma:contentTypeScope="" ma:versionID="50b9c5873840c2ba5bd979a89716a29b">
  <xsd:schema xmlns:xsd="http://www.w3.org/2001/XMLSchema" xmlns:xs="http://www.w3.org/2001/XMLSchema" xmlns:p="http://schemas.microsoft.com/office/2006/metadata/properties" xmlns:ns2="472f6c91-f32e-4837-9de1-a3e6519c721c" xmlns:ns3="c465f0d7-4ccc-4b2b-92e8-76e840bf3f8e" targetNamespace="http://schemas.microsoft.com/office/2006/metadata/properties" ma:root="true" ma:fieldsID="f837b2a5d744244f3cdb36b026425d37" ns2:_="" ns3:_="">
    <xsd:import namespace="472f6c91-f32e-4837-9de1-a3e6519c721c"/>
    <xsd:import namespace="c465f0d7-4ccc-4b2b-92e8-76e840bf3f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f6c91-f32e-4837-9de1-a3e6519c721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65f0d7-4ccc-4b2b-92e8-76e840bf3f8e"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379502-C3BC-46B1-A064-543CBC9AF3D3}">
  <ds:schemaRefs>
    <ds:schemaRef ds:uri="http://schemas.microsoft.com/sharepoint/v3/contenttype/forms"/>
  </ds:schemaRefs>
</ds:datastoreItem>
</file>

<file path=customXml/itemProps2.xml><?xml version="1.0" encoding="utf-8"?>
<ds:datastoreItem xmlns:ds="http://schemas.openxmlformats.org/officeDocument/2006/customXml" ds:itemID="{21F43339-4FA2-4A19-AC07-EFE976BA412A}">
  <ds:schemaRefs>
    <ds:schemaRef ds:uri="http://purl.org/dc/terms/"/>
    <ds:schemaRef ds:uri="http://schemas.openxmlformats.org/package/2006/metadata/core-properties"/>
    <ds:schemaRef ds:uri="c465f0d7-4ccc-4b2b-92e8-76e840bf3f8e"/>
    <ds:schemaRef ds:uri="http://schemas.microsoft.com/office/2006/documentManagement/types"/>
    <ds:schemaRef ds:uri="http://schemas.microsoft.com/office/infopath/2007/PartnerControls"/>
    <ds:schemaRef ds:uri="http://purl.org/dc/elements/1.1/"/>
    <ds:schemaRef ds:uri="http://schemas.microsoft.com/office/2006/metadata/properties"/>
    <ds:schemaRef ds:uri="472f6c91-f32e-4837-9de1-a3e6519c721c"/>
    <ds:schemaRef ds:uri="http://www.w3.org/XML/1998/namespace"/>
    <ds:schemaRef ds:uri="http://purl.org/dc/dcmitype/"/>
  </ds:schemaRefs>
</ds:datastoreItem>
</file>

<file path=customXml/itemProps3.xml><?xml version="1.0" encoding="utf-8"?>
<ds:datastoreItem xmlns:ds="http://schemas.openxmlformats.org/officeDocument/2006/customXml" ds:itemID="{4016A964-7A4B-4749-8572-C8EA81565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f6c91-f32e-4837-9de1-a3e6519c721c"/>
    <ds:schemaRef ds:uri="c465f0d7-4ccc-4b2b-92e8-76e840bf3f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53</vt:i4>
      </vt:variant>
    </vt:vector>
  </HeadingPairs>
  <TitlesOfParts>
    <vt:vector size="107" baseType="lpstr">
      <vt:lpstr>Veiledning</vt:lpstr>
      <vt:lpstr>Oppsummering</vt:lpstr>
      <vt:lpstr>Uke1</vt:lpstr>
      <vt:lpstr>Uke2</vt:lpstr>
      <vt:lpstr>Uke3</vt:lpstr>
      <vt:lpstr>Uke4</vt:lpstr>
      <vt:lpstr>Uke5</vt:lpstr>
      <vt:lpstr>Uke6</vt:lpstr>
      <vt:lpstr>Uke7</vt:lpstr>
      <vt:lpstr>Uke8</vt:lpstr>
      <vt:lpstr>Uke9</vt:lpstr>
      <vt:lpstr>Uke10</vt:lpstr>
      <vt:lpstr>Uke11</vt:lpstr>
      <vt:lpstr>Uke12</vt:lpstr>
      <vt:lpstr>Uke13</vt:lpstr>
      <vt:lpstr>Uke14</vt:lpstr>
      <vt:lpstr>Uke15</vt:lpstr>
      <vt:lpstr>Uke16</vt:lpstr>
      <vt:lpstr>Uke17</vt:lpstr>
      <vt:lpstr>Uke18</vt:lpstr>
      <vt:lpstr>Uke19</vt:lpstr>
      <vt:lpstr>Uke20</vt:lpstr>
      <vt:lpstr>Uke21</vt:lpstr>
      <vt:lpstr>Uke22</vt:lpstr>
      <vt:lpstr>Uke23</vt:lpstr>
      <vt:lpstr>Uke24</vt:lpstr>
      <vt:lpstr>Uke25</vt:lpstr>
      <vt:lpstr>Uke26</vt:lpstr>
      <vt:lpstr>Uke27</vt:lpstr>
      <vt:lpstr>Uke28</vt:lpstr>
      <vt:lpstr>Uke29</vt:lpstr>
      <vt:lpstr>Uke30</vt:lpstr>
      <vt:lpstr>Uke31</vt:lpstr>
      <vt:lpstr>Uke32</vt:lpstr>
      <vt:lpstr>Uke33</vt:lpstr>
      <vt:lpstr>Uke34</vt:lpstr>
      <vt:lpstr>Uke35</vt:lpstr>
      <vt:lpstr>Uke36</vt:lpstr>
      <vt:lpstr>Uke37</vt:lpstr>
      <vt:lpstr>Uke38</vt:lpstr>
      <vt:lpstr>Uke39</vt:lpstr>
      <vt:lpstr>Uke40</vt:lpstr>
      <vt:lpstr>Uke41</vt:lpstr>
      <vt:lpstr>Uke42</vt:lpstr>
      <vt:lpstr>Uke43</vt:lpstr>
      <vt:lpstr>Uke44</vt:lpstr>
      <vt:lpstr>Uke45</vt:lpstr>
      <vt:lpstr>Uke46</vt:lpstr>
      <vt:lpstr>Uke47</vt:lpstr>
      <vt:lpstr>Uke48</vt:lpstr>
      <vt:lpstr>Uke49</vt:lpstr>
      <vt:lpstr>Uke50</vt:lpstr>
      <vt:lpstr>Uke51</vt:lpstr>
      <vt:lpstr>Uke52</vt:lpstr>
      <vt:lpstr>'Uke1'!Print_Area</vt:lpstr>
      <vt:lpstr>'Uke10'!Print_Area</vt:lpstr>
      <vt:lpstr>'Uke11'!Print_Area</vt:lpstr>
      <vt:lpstr>'Uke12'!Print_Area</vt:lpstr>
      <vt:lpstr>'Uke13'!Print_Area</vt:lpstr>
      <vt:lpstr>'Uke14'!Print_Area</vt:lpstr>
      <vt:lpstr>'Uke15'!Print_Area</vt:lpstr>
      <vt:lpstr>'Uke16'!Print_Area</vt:lpstr>
      <vt:lpstr>'Uke17'!Print_Area</vt:lpstr>
      <vt:lpstr>'Uke18'!Print_Area</vt:lpstr>
      <vt:lpstr>'Uke19'!Print_Area</vt:lpstr>
      <vt:lpstr>'Uke2'!Print_Area</vt:lpstr>
      <vt:lpstr>'Uke20'!Print_Area</vt:lpstr>
      <vt:lpstr>'Uke21'!Print_Area</vt:lpstr>
      <vt:lpstr>'Uke22'!Print_Area</vt:lpstr>
      <vt:lpstr>'Uke23'!Print_Area</vt:lpstr>
      <vt:lpstr>'Uke24'!Print_Area</vt:lpstr>
      <vt:lpstr>'Uke25'!Print_Area</vt:lpstr>
      <vt:lpstr>'Uke26'!Print_Area</vt:lpstr>
      <vt:lpstr>'Uke27'!Print_Area</vt:lpstr>
      <vt:lpstr>'Uke28'!Print_Area</vt:lpstr>
      <vt:lpstr>'Uke29'!Print_Area</vt:lpstr>
      <vt:lpstr>'Uke3'!Print_Area</vt:lpstr>
      <vt:lpstr>'Uke30'!Print_Area</vt:lpstr>
      <vt:lpstr>'Uke31'!Print_Area</vt:lpstr>
      <vt:lpstr>'Uke32'!Print_Area</vt:lpstr>
      <vt:lpstr>'Uke33'!Print_Area</vt:lpstr>
      <vt:lpstr>'Uke34'!Print_Area</vt:lpstr>
      <vt:lpstr>'Uke35'!Print_Area</vt:lpstr>
      <vt:lpstr>'Uke36'!Print_Area</vt:lpstr>
      <vt:lpstr>'Uke37'!Print_Area</vt:lpstr>
      <vt:lpstr>'Uke38'!Print_Area</vt:lpstr>
      <vt:lpstr>'Uke39'!Print_Area</vt:lpstr>
      <vt:lpstr>'Uke4'!Print_Area</vt:lpstr>
      <vt:lpstr>'Uke40'!Print_Area</vt:lpstr>
      <vt:lpstr>'Uke41'!Print_Area</vt:lpstr>
      <vt:lpstr>'Uke42'!Print_Area</vt:lpstr>
      <vt:lpstr>'Uke43'!Print_Area</vt:lpstr>
      <vt:lpstr>'Uke44'!Print_Area</vt:lpstr>
      <vt:lpstr>'Uke45'!Print_Area</vt:lpstr>
      <vt:lpstr>'Uke46'!Print_Area</vt:lpstr>
      <vt:lpstr>'Uke47'!Print_Area</vt:lpstr>
      <vt:lpstr>'Uke48'!Print_Area</vt:lpstr>
      <vt:lpstr>'Uke49'!Print_Area</vt:lpstr>
      <vt:lpstr>'Uke5'!Print_Area</vt:lpstr>
      <vt:lpstr>'Uke50'!Print_Area</vt:lpstr>
      <vt:lpstr>'Uke51'!Print_Area</vt:lpstr>
      <vt:lpstr>'Uke52'!Print_Area</vt:lpstr>
      <vt:lpstr>'Uke6'!Print_Area</vt:lpstr>
      <vt:lpstr>'Uke7'!Print_Area</vt:lpstr>
      <vt:lpstr>'Uke8'!Print_Area</vt:lpstr>
      <vt:lpstr>'Uke9'!Print_Area</vt:lpstr>
      <vt:lpstr>Veiledning!Print_Area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 Elstad Stensgård</dc:creator>
  <cp:lastModifiedBy>Pieter Callewaert</cp:lastModifiedBy>
  <dcterms:created xsi:type="dcterms:W3CDTF">2017-03-15T12:10:58Z</dcterms:created>
  <dcterms:modified xsi:type="dcterms:W3CDTF">2018-08-07T07:59:38Z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0x010100173047D95631AB4BAAFDBF4C251F3E77</vt:lpwstr>
  </property>
</Properties>
</file>