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5.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6.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8.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0.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1.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2.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3.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4.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5.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6.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27.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28.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29.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0.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31.xml" ContentType="application/vnd.openxmlformats-officedocument.drawing+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32.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33.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34.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35.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36.xml" ContentType="application/vnd.openxmlformats-officedocument.drawing+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37.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38.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39.xml" ContentType="application/vnd.openxmlformats-officedocument.drawing+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40.xml" ContentType="application/vnd.openxmlformats-officedocument.drawing+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41.xml" ContentType="application/vnd.openxmlformats-officedocument.drawing+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42.xml" ContentType="application/vnd.openxmlformats-officedocument.drawing+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43.xml" ContentType="application/vnd.openxmlformats-officedocument.drawing+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44.xml" ContentType="application/vnd.openxmlformats-officedocument.drawing+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drawings/drawing45.xml" ContentType="application/vnd.openxmlformats-officedocument.drawing+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drawings/drawing46.xml" ContentType="application/vnd.openxmlformats-officedocument.drawing+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drawings/drawing47.xml" ContentType="application/vnd.openxmlformats-officedocument.drawing+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drawings/drawing48.xml" ContentType="application/vnd.openxmlformats-officedocument.drawing+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drawings/drawing49.xml" ContentType="application/vnd.openxmlformats-officedocument.drawing+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drawings/drawing50.xml" ContentType="application/vnd.openxmlformats-officedocument.drawing+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drawings/drawing51.xml" ContentType="application/vnd.openxmlformats-officedocument.drawing+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drawings/drawing52.xml" ContentType="application/vnd.openxmlformats-officedocument.drawing+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drawings/drawing53.xml" ContentType="application/vnd.openxmlformats-officedocument.drawing+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drawings/drawing54.xml" ContentType="application/vnd.openxmlformats-officedocument.drawing+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https://ostfoldforskning.sharepoint.com/Prosjekter/Matsvinn hotell og serveringssektoren/Delte dokumenter/03 Datagrunnlag/KuttMatsvinn2020/Web-basert rapportering/"/>
    </mc:Choice>
  </mc:AlternateContent>
  <xr:revisionPtr revIDLastSave="0" documentId="8_{426AF15C-5D06-4EB6-9217-32B522757B26}" xr6:coauthVersionLast="31" xr6:coauthVersionMax="31" xr10:uidLastSave="{00000000-0000-0000-0000-000000000000}"/>
  <bookViews>
    <workbookView xWindow="0" yWindow="0" windowWidth="23040" windowHeight="8760" tabRatio="938" firstSheet="1" activeTab="1" xr2:uid="{00000000-000D-0000-FFFF-FFFF00000000}"/>
  </bookViews>
  <sheets>
    <sheet name="Veiledning" sheetId="34" r:id="rId1"/>
    <sheet name="Oppsummering" sheetId="1" r:id="rId2"/>
    <sheet name="Uke1" sheetId="2" r:id="rId3"/>
    <sheet name="Uke2" sheetId="7" r:id="rId4"/>
    <sheet name="Uke3" sheetId="6" r:id="rId5"/>
    <sheet name="Uke4" sheetId="9" r:id="rId6"/>
    <sheet name="Uke5" sheetId="10" r:id="rId7"/>
    <sheet name="Uke6" sheetId="11" r:id="rId8"/>
    <sheet name="Uke7" sheetId="13" r:id="rId9"/>
    <sheet name="Uke8" sheetId="14" r:id="rId10"/>
    <sheet name="Uke9" sheetId="15" r:id="rId11"/>
    <sheet name="Uke10" sheetId="16" r:id="rId12"/>
    <sheet name="Uke11" sheetId="17" r:id="rId13"/>
    <sheet name="Uke12" sheetId="18" r:id="rId14"/>
    <sheet name="Uke13" sheetId="20" r:id="rId15"/>
    <sheet name="Uke14" sheetId="21" r:id="rId16"/>
    <sheet name="Uke15" sheetId="22" r:id="rId17"/>
    <sheet name="Uke16" sheetId="23" r:id="rId18"/>
    <sheet name="Uke17" sheetId="24" r:id="rId19"/>
    <sheet name="Uke18" sheetId="25" r:id="rId20"/>
    <sheet name="Uke19" sheetId="26" r:id="rId21"/>
    <sheet name="Uke20" sheetId="27" r:id="rId22"/>
    <sheet name="Uke21" sheetId="28" r:id="rId23"/>
    <sheet name="Uke22" sheetId="29" r:id="rId24"/>
    <sheet name="Uke23" sheetId="30" r:id="rId25"/>
    <sheet name="Uke24" sheetId="31" r:id="rId26"/>
    <sheet name="Uke25" sheetId="32" r:id="rId27"/>
    <sheet name="Uke26" sheetId="33" r:id="rId28"/>
    <sheet name="Uke27" sheetId="35" r:id="rId29"/>
    <sheet name="Uke28" sheetId="36" r:id="rId30"/>
    <sheet name="Uke29" sheetId="37" r:id="rId31"/>
    <sheet name="Uke30" sheetId="38" r:id="rId32"/>
    <sheet name="Uke31" sheetId="39" r:id="rId33"/>
    <sheet name="Uke32" sheetId="40" r:id="rId34"/>
    <sheet name="Uke33" sheetId="41" r:id="rId35"/>
    <sheet name="Uke34" sheetId="42" r:id="rId36"/>
    <sheet name="Uke35" sheetId="43" r:id="rId37"/>
    <sheet name="Uke36" sheetId="44" r:id="rId38"/>
    <sheet name="Uke37" sheetId="45" r:id="rId39"/>
    <sheet name="Uke38" sheetId="46" r:id="rId40"/>
    <sheet name="Uke39" sheetId="47" r:id="rId41"/>
    <sheet name="Uke40" sheetId="48" r:id="rId42"/>
    <sheet name="Uke41" sheetId="49" r:id="rId43"/>
    <sheet name="Uke42" sheetId="50" r:id="rId44"/>
    <sheet name="Uke43" sheetId="51" r:id="rId45"/>
    <sheet name="Uke44" sheetId="52" r:id="rId46"/>
    <sheet name="Uke45" sheetId="53" r:id="rId47"/>
    <sheet name="Uke46" sheetId="54" r:id="rId48"/>
    <sheet name="Uke47" sheetId="55" r:id="rId49"/>
    <sheet name="Uke48" sheetId="56" r:id="rId50"/>
    <sheet name="Uke49" sheetId="57" r:id="rId51"/>
    <sheet name="Uke50" sheetId="58" r:id="rId52"/>
    <sheet name="Uke51" sheetId="59" r:id="rId53"/>
    <sheet name="Uke52" sheetId="60" r:id="rId54"/>
  </sheets>
  <externalReferences>
    <externalReference r:id="rId55"/>
  </externalReferences>
  <definedNames>
    <definedName name="_xlnm.Print_Area" localSheetId="2">'Uke1'!$A$1:$K$16</definedName>
    <definedName name="_xlnm.Print_Area" localSheetId="11">'Uke10'!$A$1:$K$16</definedName>
    <definedName name="_xlnm.Print_Area" localSheetId="12">'Uke11'!$A$1:$K$16</definedName>
    <definedName name="_xlnm.Print_Area" localSheetId="13">'Uke12'!$A$1:$K$16</definedName>
    <definedName name="_xlnm.Print_Area" localSheetId="14">'Uke13'!$A$1:$K$16</definedName>
    <definedName name="_xlnm.Print_Area" localSheetId="15">'Uke14'!$A$1:$K$16</definedName>
    <definedName name="_xlnm.Print_Area" localSheetId="16">'Uke15'!$A$1:$K$16</definedName>
    <definedName name="_xlnm.Print_Area" localSheetId="17">'Uke16'!$A$1:$K$16</definedName>
    <definedName name="_xlnm.Print_Area" localSheetId="18">'Uke17'!$A$1:$K$16</definedName>
    <definedName name="_xlnm.Print_Area" localSheetId="19">'Uke18'!$A$1:$K$16</definedName>
    <definedName name="_xlnm.Print_Area" localSheetId="20">'Uke19'!$A$1:$K$16</definedName>
    <definedName name="_xlnm.Print_Area" localSheetId="3">'Uke2'!$A$1:$K$16</definedName>
    <definedName name="_xlnm.Print_Area" localSheetId="21">'Uke20'!$A$1:$K$16</definedName>
    <definedName name="_xlnm.Print_Area" localSheetId="22">'Uke21'!$A$1:$K$16</definedName>
    <definedName name="_xlnm.Print_Area" localSheetId="23">'Uke22'!$A$1:$K$16</definedName>
    <definedName name="_xlnm.Print_Area" localSheetId="24">'Uke23'!$A$1:$K$16</definedName>
    <definedName name="_xlnm.Print_Area" localSheetId="25">'Uke24'!$A$1:$K$16</definedName>
    <definedName name="_xlnm.Print_Area" localSheetId="26">'Uke25'!$A$1:$K$16</definedName>
    <definedName name="_xlnm.Print_Area" localSheetId="27">'Uke26'!$A$1:$K$16</definedName>
    <definedName name="_xlnm.Print_Area" localSheetId="28">'Uke27'!$A$1:$K$16</definedName>
    <definedName name="_xlnm.Print_Area" localSheetId="29">'Uke28'!$A$1:$K$16</definedName>
    <definedName name="_xlnm.Print_Area" localSheetId="30">'Uke29'!$A$1:$K$16</definedName>
    <definedName name="_xlnm.Print_Area" localSheetId="4">'Uke3'!$A$1:$K$16</definedName>
    <definedName name="_xlnm.Print_Area" localSheetId="31">'Uke30'!$A$1:$K$16</definedName>
    <definedName name="_xlnm.Print_Area" localSheetId="32">'Uke31'!$A$1:$K$16</definedName>
    <definedName name="_xlnm.Print_Area" localSheetId="33">'Uke32'!$A$1:$K$16</definedName>
    <definedName name="_xlnm.Print_Area" localSheetId="34">'Uke33'!$A$1:$K$16</definedName>
    <definedName name="_xlnm.Print_Area" localSheetId="35">'Uke34'!$A$1:$K$16</definedName>
    <definedName name="_xlnm.Print_Area" localSheetId="36">'Uke35'!$A$1:$K$16</definedName>
    <definedName name="_xlnm.Print_Area" localSheetId="37">'Uke36'!$A$1:$K$16</definedName>
    <definedName name="_xlnm.Print_Area" localSheetId="38">'Uke37'!$A$1:$K$16</definedName>
    <definedName name="_xlnm.Print_Area" localSheetId="39">'Uke38'!$A$1:$K$16</definedName>
    <definedName name="_xlnm.Print_Area" localSheetId="40">'Uke39'!$A$1:$K$16</definedName>
    <definedName name="_xlnm.Print_Area" localSheetId="5">'Uke4'!$A$1:$K$16</definedName>
    <definedName name="_xlnm.Print_Area" localSheetId="41">'Uke40'!$A$1:$K$16</definedName>
    <definedName name="_xlnm.Print_Area" localSheetId="42">'Uke41'!$A$1:$K$16</definedName>
    <definedName name="_xlnm.Print_Area" localSheetId="43">'Uke42'!$A$1:$K$16</definedName>
    <definedName name="_xlnm.Print_Area" localSheetId="44">'Uke43'!$A$1:$K$16</definedName>
    <definedName name="_xlnm.Print_Area" localSheetId="45">'Uke44'!$A$1:$K$16</definedName>
    <definedName name="_xlnm.Print_Area" localSheetId="46">'Uke45'!$A$1:$K$16</definedName>
    <definedName name="_xlnm.Print_Area" localSheetId="47">'Uke46'!$A$1:$K$16</definedName>
    <definedName name="_xlnm.Print_Area" localSheetId="48">'Uke47'!$A$1:$K$16</definedName>
    <definedName name="_xlnm.Print_Area" localSheetId="49">'Uke48'!$A$1:$K$16</definedName>
    <definedName name="_xlnm.Print_Area" localSheetId="50">'Uke49'!$A$1:$K$16</definedName>
    <definedName name="_xlnm.Print_Area" localSheetId="6">'Uke5'!$A$1:$K$16</definedName>
    <definedName name="_xlnm.Print_Area" localSheetId="51">'Uke50'!$A$1:$K$16</definedName>
    <definedName name="_xlnm.Print_Area" localSheetId="52">'Uke51'!$A$1:$K$16</definedName>
    <definedName name="_xlnm.Print_Area" localSheetId="53">'Uke52'!$A$1:$K$16</definedName>
    <definedName name="_xlnm.Print_Area" localSheetId="7">'Uke6'!$A$1:$K$16</definedName>
    <definedName name="_xlnm.Print_Area" localSheetId="8">'Uke7'!$A$1:$K$16</definedName>
    <definedName name="_xlnm.Print_Area" localSheetId="9">'Uke8'!$A$1:$K$16</definedName>
    <definedName name="_xlnm.Print_Area" localSheetId="10">'Uke9'!$A$1:$K$16</definedName>
    <definedName name="_xlnm.Print_Area" localSheetId="0">Veiledning!$A$1:$L$20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31" i="1"/>
  <c r="E32" i="1"/>
  <c r="E33" i="1"/>
  <c r="E34" i="1"/>
  <c r="E35" i="1"/>
  <c r="E36" i="1"/>
  <c r="E37" i="1"/>
  <c r="E38" i="1"/>
  <c r="E39" i="1"/>
  <c r="E40" i="1"/>
  <c r="E41" i="1"/>
  <c r="E42" i="1"/>
  <c r="E43" i="1"/>
  <c r="E44" i="1"/>
  <c r="E45" i="1"/>
  <c r="E46" i="1"/>
  <c r="E47" i="1"/>
  <c r="E48" i="1"/>
  <c r="E49" i="1"/>
  <c r="E50" i="1"/>
  <c r="E51" i="1"/>
  <c r="E52" i="1"/>
  <c r="E53" i="1"/>
  <c r="E54" i="1"/>
  <c r="D29" i="1"/>
  <c r="D31" i="1"/>
  <c r="D32" i="1"/>
  <c r="D33" i="1"/>
  <c r="D34" i="1"/>
  <c r="D35" i="1"/>
  <c r="D36" i="1"/>
  <c r="D37" i="1"/>
  <c r="D38" i="1"/>
  <c r="D39" i="1"/>
  <c r="D40" i="1"/>
  <c r="D41" i="1"/>
  <c r="D42" i="1"/>
  <c r="D43" i="1"/>
  <c r="D44" i="1"/>
  <c r="D45" i="1"/>
  <c r="D46" i="1"/>
  <c r="D47" i="1"/>
  <c r="D48" i="1"/>
  <c r="D49" i="1"/>
  <c r="D50" i="1"/>
  <c r="D51" i="1"/>
  <c r="D52" i="1"/>
  <c r="D53" i="1"/>
  <c r="D54" i="1"/>
  <c r="C54" i="1"/>
  <c r="C53" i="1"/>
  <c r="C52" i="1"/>
  <c r="C51" i="1"/>
  <c r="C50" i="1"/>
  <c r="C49" i="1"/>
  <c r="C48" i="1"/>
  <c r="C47" i="1"/>
  <c r="C46" i="1"/>
  <c r="C45" i="1"/>
  <c r="C44" i="1"/>
  <c r="C43" i="1"/>
  <c r="C42" i="1"/>
  <c r="C41" i="1"/>
  <c r="C40" i="1"/>
  <c r="C39" i="1"/>
  <c r="C38" i="1"/>
  <c r="C37" i="1"/>
  <c r="C36" i="1"/>
  <c r="C35" i="1"/>
  <c r="C34" i="1"/>
  <c r="C33" i="1"/>
  <c r="C32" i="1"/>
  <c r="C31" i="1"/>
  <c r="C29" i="1"/>
  <c r="A2" i="60" l="1"/>
  <c r="G4" i="60"/>
  <c r="E8" i="60"/>
  <c r="E9" i="60"/>
  <c r="E10" i="60"/>
  <c r="E11" i="60"/>
  <c r="E12" i="60"/>
  <c r="E13" i="60"/>
  <c r="E14" i="60"/>
  <c r="C16" i="60"/>
  <c r="D16" i="60"/>
  <c r="E16" i="60"/>
  <c r="A2" i="59"/>
  <c r="G4" i="59"/>
  <c r="E8" i="59"/>
  <c r="E9" i="59"/>
  <c r="E10" i="59"/>
  <c r="E11" i="59"/>
  <c r="E12" i="59"/>
  <c r="E13" i="59"/>
  <c r="E14" i="59"/>
  <c r="C16" i="59"/>
  <c r="D16" i="59"/>
  <c r="E16" i="59"/>
  <c r="A2" i="58"/>
  <c r="G4" i="58"/>
  <c r="E8" i="58"/>
  <c r="E9" i="58"/>
  <c r="E10" i="58"/>
  <c r="E11" i="58"/>
  <c r="E12" i="58"/>
  <c r="E13" i="58"/>
  <c r="E14" i="58"/>
  <c r="C16" i="58"/>
  <c r="D16" i="58"/>
  <c r="E16" i="58"/>
  <c r="A2" i="57"/>
  <c r="G4" i="57"/>
  <c r="E8" i="57"/>
  <c r="E9" i="57"/>
  <c r="E10" i="57"/>
  <c r="E11" i="57"/>
  <c r="E12" i="57"/>
  <c r="E13" i="57"/>
  <c r="E14" i="57"/>
  <c r="C16" i="57"/>
  <c r="D16" i="57"/>
  <c r="E16" i="57"/>
  <c r="A2" i="56"/>
  <c r="G4" i="56"/>
  <c r="E8" i="56"/>
  <c r="E9" i="56"/>
  <c r="E10" i="56"/>
  <c r="E11" i="56"/>
  <c r="E12" i="56"/>
  <c r="E13" i="56"/>
  <c r="E14" i="56"/>
  <c r="C16" i="56"/>
  <c r="D16" i="56"/>
  <c r="E16" i="56"/>
  <c r="A2" i="55"/>
  <c r="G4" i="55"/>
  <c r="E8" i="55"/>
  <c r="E9" i="55"/>
  <c r="E10" i="55"/>
  <c r="E11" i="55"/>
  <c r="E12" i="55"/>
  <c r="E13" i="55"/>
  <c r="E14" i="55"/>
  <c r="C16" i="55"/>
  <c r="D16" i="55"/>
  <c r="E16" i="55"/>
  <c r="A2" i="54"/>
  <c r="G4" i="54"/>
  <c r="E8" i="54"/>
  <c r="E9" i="54"/>
  <c r="E10" i="54"/>
  <c r="E11" i="54"/>
  <c r="E12" i="54"/>
  <c r="E13" i="54"/>
  <c r="E14" i="54"/>
  <c r="C16" i="54"/>
  <c r="D16" i="54"/>
  <c r="E16" i="54"/>
  <c r="A2" i="53"/>
  <c r="G4" i="53"/>
  <c r="E8" i="53"/>
  <c r="E9" i="53"/>
  <c r="E10" i="53"/>
  <c r="E11" i="53"/>
  <c r="E12" i="53"/>
  <c r="E13" i="53"/>
  <c r="E14" i="53"/>
  <c r="C16" i="53"/>
  <c r="D16" i="53"/>
  <c r="E16" i="53"/>
  <c r="A2" i="52"/>
  <c r="G4" i="52"/>
  <c r="E8" i="52"/>
  <c r="E9" i="52"/>
  <c r="E10" i="52"/>
  <c r="E11" i="52"/>
  <c r="E12" i="52"/>
  <c r="E13" i="52"/>
  <c r="E14" i="52"/>
  <c r="C16" i="52"/>
  <c r="D16" i="52"/>
  <c r="E16" i="52"/>
  <c r="A2" i="51"/>
  <c r="G4" i="51"/>
  <c r="E8" i="51"/>
  <c r="E9" i="51"/>
  <c r="E10" i="51"/>
  <c r="E11" i="51"/>
  <c r="E12" i="51"/>
  <c r="E13" i="51"/>
  <c r="E14" i="51"/>
  <c r="C16" i="51"/>
  <c r="D16" i="51"/>
  <c r="E16" i="51"/>
  <c r="A2" i="50"/>
  <c r="G4" i="50"/>
  <c r="E8" i="50"/>
  <c r="E9" i="50"/>
  <c r="E10" i="50"/>
  <c r="E11" i="50"/>
  <c r="E12" i="50"/>
  <c r="E13" i="50"/>
  <c r="E14" i="50"/>
  <c r="C16" i="50"/>
  <c r="D16" i="50"/>
  <c r="E16" i="50"/>
  <c r="A2" i="49"/>
  <c r="G4" i="49"/>
  <c r="E8" i="49"/>
  <c r="E9" i="49"/>
  <c r="E10" i="49"/>
  <c r="E11" i="49"/>
  <c r="E12" i="49"/>
  <c r="E13" i="49"/>
  <c r="E14" i="49"/>
  <c r="C16" i="49"/>
  <c r="D16" i="49"/>
  <c r="E16" i="49"/>
  <c r="A2" i="48"/>
  <c r="G4" i="48"/>
  <c r="E8" i="48"/>
  <c r="E9" i="48"/>
  <c r="E10" i="48"/>
  <c r="E11" i="48"/>
  <c r="E12" i="48"/>
  <c r="E13" i="48"/>
  <c r="E14" i="48"/>
  <c r="C16" i="48"/>
  <c r="D16" i="48"/>
  <c r="E16" i="48"/>
  <c r="A2" i="47"/>
  <c r="G4" i="47"/>
  <c r="E8" i="47"/>
  <c r="E9" i="47"/>
  <c r="E10" i="47"/>
  <c r="E11" i="47"/>
  <c r="E12" i="47"/>
  <c r="E13" i="47"/>
  <c r="E14" i="47"/>
  <c r="C16" i="47"/>
  <c r="D16" i="47"/>
  <c r="E16" i="47"/>
  <c r="A2" i="46"/>
  <c r="G4" i="46"/>
  <c r="E8" i="46"/>
  <c r="E9" i="46"/>
  <c r="E10" i="46"/>
  <c r="E11" i="46"/>
  <c r="E12" i="46"/>
  <c r="E13" i="46"/>
  <c r="E14" i="46"/>
  <c r="C16" i="46"/>
  <c r="D16" i="46"/>
  <c r="E16" i="46"/>
  <c r="A2" i="45"/>
  <c r="G4" i="45"/>
  <c r="E8" i="45"/>
  <c r="E9" i="45"/>
  <c r="E10" i="45"/>
  <c r="E11" i="45"/>
  <c r="E12" i="45"/>
  <c r="E13" i="45"/>
  <c r="E14" i="45"/>
  <c r="C16" i="45"/>
  <c r="D16" i="45"/>
  <c r="E16" i="45"/>
  <c r="A2" i="44"/>
  <c r="G4" i="44"/>
  <c r="E8" i="44"/>
  <c r="E9" i="44"/>
  <c r="E10" i="44"/>
  <c r="E11" i="44"/>
  <c r="E12" i="44"/>
  <c r="E13" i="44"/>
  <c r="E14" i="44"/>
  <c r="C16" i="44"/>
  <c r="D16" i="44"/>
  <c r="E16" i="44"/>
  <c r="A2" i="43"/>
  <c r="G4" i="43"/>
  <c r="E8" i="43"/>
  <c r="E9" i="43"/>
  <c r="E10" i="43"/>
  <c r="E11" i="43"/>
  <c r="E12" i="43"/>
  <c r="E13" i="43"/>
  <c r="E14" i="43"/>
  <c r="C16" i="43"/>
  <c r="D16" i="43"/>
  <c r="E16" i="43"/>
  <c r="A2" i="42"/>
  <c r="G4" i="42"/>
  <c r="E8" i="42"/>
  <c r="E9" i="42"/>
  <c r="E10" i="42"/>
  <c r="E11" i="42"/>
  <c r="E12" i="42"/>
  <c r="E13" i="42"/>
  <c r="E14" i="42"/>
  <c r="C16" i="42"/>
  <c r="D16" i="42"/>
  <c r="E16" i="42"/>
  <c r="A2" i="41"/>
  <c r="G4" i="41"/>
  <c r="E8" i="41"/>
  <c r="E9" i="41"/>
  <c r="E10" i="41"/>
  <c r="E11" i="41"/>
  <c r="E12" i="41"/>
  <c r="E13" i="41"/>
  <c r="E14" i="41"/>
  <c r="C16" i="41"/>
  <c r="D16" i="41"/>
  <c r="E16" i="41"/>
  <c r="A2" i="40"/>
  <c r="G4" i="40"/>
  <c r="E8" i="40"/>
  <c r="E9" i="40"/>
  <c r="E10" i="40"/>
  <c r="E11" i="40"/>
  <c r="E12" i="40"/>
  <c r="E13" i="40"/>
  <c r="E14" i="40"/>
  <c r="C16" i="40"/>
  <c r="D16" i="40"/>
  <c r="E16" i="40"/>
  <c r="A2" i="39"/>
  <c r="G4" i="39"/>
  <c r="E8" i="39"/>
  <c r="E9" i="39"/>
  <c r="E10" i="39"/>
  <c r="E11" i="39"/>
  <c r="E12" i="39"/>
  <c r="E13" i="39"/>
  <c r="E14" i="39"/>
  <c r="C16" i="39"/>
  <c r="D16" i="39"/>
  <c r="E16" i="39"/>
  <c r="A2" i="38"/>
  <c r="G4" i="38"/>
  <c r="E8" i="38"/>
  <c r="E9" i="38"/>
  <c r="E10" i="38"/>
  <c r="E11" i="38"/>
  <c r="E12" i="38"/>
  <c r="E13" i="38"/>
  <c r="E14" i="38"/>
  <c r="C16" i="38"/>
  <c r="D16" i="38"/>
  <c r="E16" i="38"/>
  <c r="A2" i="37"/>
  <c r="G4" i="37"/>
  <c r="E8" i="37"/>
  <c r="E9" i="37"/>
  <c r="E10" i="37"/>
  <c r="E11" i="37"/>
  <c r="E12" i="37"/>
  <c r="E13" i="37"/>
  <c r="E14" i="37"/>
  <c r="C16" i="37"/>
  <c r="D16" i="37"/>
  <c r="E16" i="37"/>
  <c r="A2" i="36"/>
  <c r="G4" i="36"/>
  <c r="E8" i="36"/>
  <c r="E9" i="36"/>
  <c r="E10" i="36"/>
  <c r="E11" i="36"/>
  <c r="E12" i="36"/>
  <c r="E13" i="36"/>
  <c r="E14" i="36"/>
  <c r="C16" i="36"/>
  <c r="C30" i="1" s="1"/>
  <c r="D16" i="36"/>
  <c r="D30" i="1" s="1"/>
  <c r="A2" i="35"/>
  <c r="G4" i="35"/>
  <c r="E8" i="35"/>
  <c r="E9" i="35"/>
  <c r="E10" i="35"/>
  <c r="E11" i="35"/>
  <c r="E12" i="35"/>
  <c r="E13" i="35"/>
  <c r="E14" i="35"/>
  <c r="C16" i="35"/>
  <c r="D16" i="35"/>
  <c r="E16" i="35"/>
  <c r="E16" i="36" l="1"/>
  <c r="E30" i="1" s="1"/>
  <c r="D16" i="33"/>
  <c r="E8" i="33"/>
  <c r="E14" i="33"/>
  <c r="C16" i="7"/>
  <c r="C16" i="6"/>
  <c r="C16" i="9"/>
  <c r="C16" i="10"/>
  <c r="C16" i="11"/>
  <c r="C16" i="13"/>
  <c r="C16" i="14"/>
  <c r="C16" i="15"/>
  <c r="C16" i="16"/>
  <c r="C16" i="17"/>
  <c r="C16" i="18"/>
  <c r="C16" i="20"/>
  <c r="C16" i="21"/>
  <c r="C16" i="22"/>
  <c r="C16" i="23"/>
  <c r="C16" i="24"/>
  <c r="C16" i="25"/>
  <c r="C16" i="26"/>
  <c r="C16" i="27"/>
  <c r="C16" i="28"/>
  <c r="C16" i="29"/>
  <c r="C16" i="30"/>
  <c r="C16" i="31"/>
  <c r="C16" i="32"/>
  <c r="C16" i="33"/>
  <c r="C16" i="2"/>
  <c r="C3" i="1" s="1"/>
  <c r="E16" i="24" l="1"/>
  <c r="E16" i="10"/>
  <c r="E16" i="33"/>
  <c r="E28" i="1" s="1"/>
  <c r="C12" i="1"/>
  <c r="D14" i="1"/>
  <c r="D28" i="1"/>
  <c r="E13" i="33"/>
  <c r="E12" i="33"/>
  <c r="E11" i="33"/>
  <c r="E10" i="33"/>
  <c r="E9" i="33"/>
  <c r="G4" i="33"/>
  <c r="A2" i="33"/>
  <c r="A2" i="32"/>
  <c r="G4" i="32"/>
  <c r="A2" i="31"/>
  <c r="G4" i="31"/>
  <c r="A2" i="30"/>
  <c r="G4" i="30"/>
  <c r="A2" i="29"/>
  <c r="G4" i="29"/>
  <c r="A2" i="28"/>
  <c r="G4" i="28"/>
  <c r="A2" i="27"/>
  <c r="G4" i="27"/>
  <c r="A2" i="26"/>
  <c r="G4" i="26"/>
  <c r="A2" i="25"/>
  <c r="G4" i="25"/>
  <c r="A2" i="24"/>
  <c r="G4" i="24"/>
  <c r="A2" i="23"/>
  <c r="G4" i="23"/>
  <c r="A2" i="22"/>
  <c r="G4" i="22"/>
  <c r="G4" i="21"/>
  <c r="A2" i="21"/>
  <c r="A2" i="17"/>
  <c r="D16" i="32"/>
  <c r="D27" i="1" s="1"/>
  <c r="E14" i="32"/>
  <c r="E13" i="32"/>
  <c r="E12" i="32"/>
  <c r="E11" i="32"/>
  <c r="E10" i="32"/>
  <c r="E9" i="32"/>
  <c r="E8" i="32"/>
  <c r="A2" i="20"/>
  <c r="G4" i="20"/>
  <c r="D16" i="31"/>
  <c r="E14" i="31"/>
  <c r="E13" i="31"/>
  <c r="E12" i="31"/>
  <c r="E11" i="31"/>
  <c r="E10" i="31"/>
  <c r="E9" i="31"/>
  <c r="E8" i="31"/>
  <c r="D16" i="30"/>
  <c r="E14" i="30"/>
  <c r="E13" i="30"/>
  <c r="E12" i="30"/>
  <c r="E11" i="30"/>
  <c r="E10" i="30"/>
  <c r="E9" i="30"/>
  <c r="E8" i="30"/>
  <c r="D16" i="29"/>
  <c r="D24" i="1" s="1"/>
  <c r="C24" i="1"/>
  <c r="E14" i="29"/>
  <c r="E13" i="29"/>
  <c r="E12" i="29"/>
  <c r="E11" i="29"/>
  <c r="E10" i="29"/>
  <c r="E9" i="29"/>
  <c r="E8" i="29"/>
  <c r="D16" i="28"/>
  <c r="D23" i="1" s="1"/>
  <c r="E14" i="28"/>
  <c r="E13" i="28"/>
  <c r="E12" i="28"/>
  <c r="E11" i="28"/>
  <c r="E10" i="28"/>
  <c r="E9" i="28"/>
  <c r="E8" i="28"/>
  <c r="D16" i="27"/>
  <c r="E14" i="27"/>
  <c r="E13" i="27"/>
  <c r="E12" i="27"/>
  <c r="E11" i="27"/>
  <c r="E10" i="27"/>
  <c r="E9" i="27"/>
  <c r="E8" i="27"/>
  <c r="D16" i="26"/>
  <c r="E14" i="26"/>
  <c r="E13" i="26"/>
  <c r="E12" i="26"/>
  <c r="E11" i="26"/>
  <c r="E10" i="26"/>
  <c r="E9" i="26"/>
  <c r="E8" i="26"/>
  <c r="D16" i="25"/>
  <c r="D20" i="1" s="1"/>
  <c r="C20" i="1"/>
  <c r="E14" i="25"/>
  <c r="E13" i="25"/>
  <c r="E12" i="25"/>
  <c r="E11" i="25"/>
  <c r="E10" i="25"/>
  <c r="E9" i="25"/>
  <c r="E8" i="25"/>
  <c r="D16" i="24"/>
  <c r="D19" i="1" s="1"/>
  <c r="E14" i="24"/>
  <c r="E13" i="24"/>
  <c r="E12" i="24"/>
  <c r="E11" i="24"/>
  <c r="E10" i="24"/>
  <c r="E9" i="24"/>
  <c r="E8" i="24"/>
  <c r="D16" i="23"/>
  <c r="E14" i="23"/>
  <c r="E13" i="23"/>
  <c r="E12" i="23"/>
  <c r="E11" i="23"/>
  <c r="E10" i="23"/>
  <c r="E9" i="23"/>
  <c r="E8" i="23"/>
  <c r="D16" i="22"/>
  <c r="E14" i="22"/>
  <c r="E13" i="22"/>
  <c r="E12" i="22"/>
  <c r="E11" i="22"/>
  <c r="E10" i="22"/>
  <c r="E9" i="22"/>
  <c r="E8" i="22"/>
  <c r="D16" i="21"/>
  <c r="D16" i="1" s="1"/>
  <c r="C16" i="1"/>
  <c r="E14" i="21"/>
  <c r="E13" i="21"/>
  <c r="E12" i="21"/>
  <c r="E11" i="21"/>
  <c r="E10" i="21"/>
  <c r="E9" i="21"/>
  <c r="E8" i="21"/>
  <c r="D16" i="20"/>
  <c r="D15" i="1" s="1"/>
  <c r="E14" i="20"/>
  <c r="E13" i="20"/>
  <c r="E12" i="20"/>
  <c r="E11" i="20"/>
  <c r="E10" i="20"/>
  <c r="E9" i="20"/>
  <c r="E8" i="20"/>
  <c r="A2" i="18"/>
  <c r="G4" i="18"/>
  <c r="G4" i="17"/>
  <c r="A2" i="16"/>
  <c r="G4" i="16"/>
  <c r="A2" i="15"/>
  <c r="G4" i="15"/>
  <c r="A2" i="14"/>
  <c r="G4" i="14"/>
  <c r="A2" i="13"/>
  <c r="G4" i="13"/>
  <c r="G4" i="11"/>
  <c r="A2" i="11"/>
  <c r="A2" i="10"/>
  <c r="G4" i="10"/>
  <c r="A2" i="9"/>
  <c r="G4" i="9"/>
  <c r="D16" i="18"/>
  <c r="E16" i="18" s="1"/>
  <c r="E14" i="1"/>
  <c r="E14" i="18"/>
  <c r="E13" i="18"/>
  <c r="E12" i="18"/>
  <c r="E11" i="18"/>
  <c r="E10" i="18"/>
  <c r="E9" i="18"/>
  <c r="E8" i="18"/>
  <c r="D16" i="17"/>
  <c r="E14" i="17"/>
  <c r="E13" i="17"/>
  <c r="E12" i="17"/>
  <c r="E11" i="17"/>
  <c r="E10" i="17"/>
  <c r="E9" i="17"/>
  <c r="E8" i="17"/>
  <c r="D16" i="16"/>
  <c r="E14" i="16"/>
  <c r="E13" i="16"/>
  <c r="E12" i="16"/>
  <c r="E11" i="16"/>
  <c r="E10" i="16"/>
  <c r="E9" i="16"/>
  <c r="E8" i="16"/>
  <c r="D16" i="15"/>
  <c r="D11" i="1" s="1"/>
  <c r="E14" i="15"/>
  <c r="E13" i="15"/>
  <c r="E12" i="15"/>
  <c r="E11" i="15"/>
  <c r="E10" i="15"/>
  <c r="E9" i="15"/>
  <c r="E8" i="15"/>
  <c r="D16" i="14"/>
  <c r="E14" i="14"/>
  <c r="E13" i="14"/>
  <c r="E12" i="14"/>
  <c r="E11" i="14"/>
  <c r="E10" i="14"/>
  <c r="E9" i="14"/>
  <c r="E8" i="14"/>
  <c r="D16" i="13"/>
  <c r="E14" i="13"/>
  <c r="E13" i="13"/>
  <c r="E12" i="13"/>
  <c r="E11" i="13"/>
  <c r="E10" i="13"/>
  <c r="E9" i="13"/>
  <c r="E8" i="13"/>
  <c r="D16" i="11"/>
  <c r="D8" i="1" s="1"/>
  <c r="C8" i="1"/>
  <c r="E14" i="11"/>
  <c r="E13" i="11"/>
  <c r="E12" i="11"/>
  <c r="E11" i="11"/>
  <c r="E10" i="11"/>
  <c r="E9" i="11"/>
  <c r="E8" i="11"/>
  <c r="D16" i="10"/>
  <c r="D7" i="1" s="1"/>
  <c r="E14" i="10"/>
  <c r="E13" i="10"/>
  <c r="E12" i="10"/>
  <c r="E11" i="10"/>
  <c r="E10" i="10"/>
  <c r="E9" i="10"/>
  <c r="E8" i="10"/>
  <c r="D16" i="9"/>
  <c r="E14" i="9"/>
  <c r="E13" i="9"/>
  <c r="E12" i="9"/>
  <c r="E11" i="9"/>
  <c r="E10" i="9"/>
  <c r="E9" i="9"/>
  <c r="E8" i="9"/>
  <c r="D16" i="7"/>
  <c r="D4" i="1" s="1"/>
  <c r="C4" i="1"/>
  <c r="E14" i="7"/>
  <c r="E13" i="7"/>
  <c r="E12" i="7"/>
  <c r="E11" i="7"/>
  <c r="E10" i="7"/>
  <c r="E9" i="7"/>
  <c r="E8" i="7"/>
  <c r="G4" i="7"/>
  <c r="A2" i="7"/>
  <c r="D16" i="6"/>
  <c r="E14" i="6"/>
  <c r="E13" i="6"/>
  <c r="E12" i="6"/>
  <c r="E11" i="6"/>
  <c r="E10" i="6"/>
  <c r="E9" i="6"/>
  <c r="E8" i="6"/>
  <c r="G4" i="6"/>
  <c r="A2" i="6"/>
  <c r="G4" i="2"/>
  <c r="D22" i="1" l="1"/>
  <c r="E16" i="27"/>
  <c r="E22" i="1" s="1"/>
  <c r="D10" i="1"/>
  <c r="E16" i="14"/>
  <c r="E10" i="1" s="1"/>
  <c r="D12" i="1"/>
  <c r="E16" i="16"/>
  <c r="D13" i="1"/>
  <c r="E16" i="17"/>
  <c r="E13" i="1" s="1"/>
  <c r="E16" i="28"/>
  <c r="D25" i="1"/>
  <c r="E16" i="30"/>
  <c r="E25" i="1" s="1"/>
  <c r="E16" i="15"/>
  <c r="E11" i="1" s="1"/>
  <c r="E16" i="32"/>
  <c r="E27" i="1" s="1"/>
  <c r="E16" i="11"/>
  <c r="D9" i="1"/>
  <c r="E16" i="13"/>
  <c r="E9" i="1" s="1"/>
  <c r="E16" i="21"/>
  <c r="D17" i="1"/>
  <c r="E16" i="22"/>
  <c r="E17" i="1" s="1"/>
  <c r="D18" i="1"/>
  <c r="E16" i="23"/>
  <c r="E16" i="29"/>
  <c r="D5" i="1"/>
  <c r="E16" i="6"/>
  <c r="E5" i="1" s="1"/>
  <c r="D6" i="1"/>
  <c r="E16" i="9"/>
  <c r="E6" i="1" s="1"/>
  <c r="D21" i="1"/>
  <c r="E16" i="26"/>
  <c r="E21" i="1" s="1"/>
  <c r="D26" i="1"/>
  <c r="E16" i="31"/>
  <c r="E26" i="1" s="1"/>
  <c r="E16" i="20"/>
  <c r="E16" i="7"/>
  <c r="E4" i="1" s="1"/>
  <c r="E16" i="25"/>
  <c r="E18" i="1"/>
  <c r="C28" i="1"/>
  <c r="E8" i="1"/>
  <c r="E12" i="1"/>
  <c r="E15" i="1"/>
  <c r="E19" i="1"/>
  <c r="E23" i="1"/>
  <c r="C5" i="1"/>
  <c r="C26" i="1"/>
  <c r="C22" i="1"/>
  <c r="C18" i="1"/>
  <c r="C14" i="1"/>
  <c r="C10" i="1"/>
  <c r="C6" i="1"/>
  <c r="E16" i="1"/>
  <c r="E20" i="1"/>
  <c r="E24" i="1"/>
  <c r="C27" i="1"/>
  <c r="C25" i="1"/>
  <c r="C23" i="1"/>
  <c r="C21" i="1"/>
  <c r="C19" i="1"/>
  <c r="C17" i="1"/>
  <c r="C15" i="1"/>
  <c r="C13" i="1"/>
  <c r="C11" i="1"/>
  <c r="C9" i="1"/>
  <c r="D16" i="2"/>
  <c r="E16" i="2" s="1"/>
  <c r="E3" i="1" s="1"/>
  <c r="E12" i="2"/>
  <c r="E13" i="2"/>
  <c r="A2" i="2"/>
  <c r="E8" i="2"/>
  <c r="E9" i="2"/>
  <c r="E10" i="2"/>
  <c r="E11" i="2"/>
  <c r="E14" i="2"/>
  <c r="D3" i="1" l="1"/>
  <c r="E7" i="1"/>
  <c r="C7" i="1"/>
</calcChain>
</file>

<file path=xl/sharedStrings.xml><?xml version="1.0" encoding="utf-8"?>
<sst xmlns="http://schemas.openxmlformats.org/spreadsheetml/2006/main" count="1211" uniqueCount="40">
  <si>
    <t>Registreringsskjema for matavfall</t>
  </si>
  <si>
    <t>GRAM MATAVFALL PER GJEST</t>
  </si>
  <si>
    <t>UKENUMMER:</t>
  </si>
  <si>
    <t>NAVN PÅ SERVERINGSSTED:</t>
  </si>
  <si>
    <t>ANSVARLIG PERSON:</t>
  </si>
  <si>
    <t>TLF:</t>
  </si>
  <si>
    <t>MANDAG</t>
  </si>
  <si>
    <t>TIRSDAG</t>
  </si>
  <si>
    <t>ONSDAG</t>
  </si>
  <si>
    <t>TORSDAG</t>
  </si>
  <si>
    <t>FREDAG</t>
  </si>
  <si>
    <t>LØRDAG</t>
  </si>
  <si>
    <t>SØNDAG</t>
  </si>
  <si>
    <t>Uke</t>
  </si>
  <si>
    <t>ANTALL GJESTER</t>
  </si>
  <si>
    <t xml:space="preserve">SUM MATAVFALL (KG) </t>
  </si>
  <si>
    <t>SUM GJESTER</t>
  </si>
  <si>
    <t>UKE OPPSUMMERING</t>
  </si>
  <si>
    <t>SUM</t>
  </si>
  <si>
    <t>SUM MATAVFALL (KG)</t>
  </si>
  <si>
    <t>Kommentar</t>
  </si>
  <si>
    <t>RAPPORTERINGSPERIODE</t>
  </si>
  <si>
    <t>Antall Gjester</t>
  </si>
  <si>
    <t>Gram matavfall per gjest</t>
  </si>
  <si>
    <t>Skriv inn Bedriftsnavn</t>
  </si>
  <si>
    <t>Hvordan bruke rapporteringsskjemaet:</t>
  </si>
  <si>
    <t>Rapporteringsskjemaet har ett ark for hver uke i rapporteringsperioden. Dette arket kan printes ut og brukes på kjøkkenet.</t>
  </si>
  <si>
    <t>Etter hver uke kan Prosjektleder samle inn arkene og punche verdiene inn i dette Excel-skjemaet. Da vil de grønne feltene vise utregninger for total mengde matavfall og gram matavfall per gjest. Dataene vil også bli synlig i figurene</t>
  </si>
  <si>
    <t>I kommentarfeltet kan spesielle hendelser eller årsaker til store/lave mengder matavfall noteres. Dette er for å bedre forstå store svingninger.</t>
  </si>
  <si>
    <t>SUM ANTALL GJESTER</t>
  </si>
  <si>
    <t>Utfylte skjema lastes opp på Matsvinnportalen (www.lca.no/foodwaste)</t>
  </si>
  <si>
    <t>Arkene "Veiledning" og "Oppsummering" skal ikke endres. 
Disse arkene er låst for redigering</t>
  </si>
  <si>
    <t xml:space="preserve">
</t>
  </si>
  <si>
    <t>Noter "0" dersom det ikke er noe matavfall.</t>
  </si>
  <si>
    <t xml:space="preserve">I arket skal antall gjester og KG matavfall noteres for hver dag. Det er kun de hvite cellene som skal fylles ut. 
Matavfall er alle rester fra mat som kastes (både spiselige og ikke spiselige deler). </t>
  </si>
  <si>
    <r>
      <rPr>
        <b/>
        <sz val="18"/>
        <color theme="1"/>
        <rFont val="Arial"/>
        <family val="2"/>
      </rPr>
      <t>Instruks</t>
    </r>
    <r>
      <rPr>
        <sz val="18"/>
        <color theme="1"/>
        <rFont val="Arial"/>
        <family val="2"/>
      </rPr>
      <t>: Kun hvite felt skal fylles ut. 
Registrer total mengde matavfall og summen av antall gjester for alle måltider.
Alt av matavfall registreres i KG. Matavfall er alle rester fra mat som kastes (både spiselige og ikke spiselige deler). 
Noter "0" dersom det ikke er noe matavfall.
Utfylte skjema lastes opp på Matsvinnportalen (http://lca.no/Login.aspx)</t>
    </r>
  </si>
  <si>
    <r>
      <t>Instruks</t>
    </r>
    <r>
      <rPr>
        <sz val="18"/>
        <color theme="1"/>
        <rFont val="Arial"/>
        <family val="2"/>
      </rPr>
      <t>: Kun hvite felt skal fylles ut. 
Registrer total mengde matavfall og summen av antall gjester for alle måltider.
Alt av matavfall registreres i KG. Matavfall er alle rester fra mat som kastes (både spiselige og ikke spiselige deler). 
Noter "0" dersom det ikke er noe matavfall.
Utfylte skjema lastes opp på Matsvinnportalen (http://lca.no/Login.aspx)</t>
    </r>
  </si>
  <si>
    <t>Dette er et rapporteringsskjema for KuttMatsvinn2020</t>
  </si>
  <si>
    <t xml:space="preserve">Det er kun de hvite cellene som skal fylles ut. </t>
  </si>
  <si>
    <r>
      <t>Instruks</t>
    </r>
    <r>
      <rPr>
        <sz val="18"/>
        <color theme="1"/>
        <rFont val="Arial"/>
        <family val="2"/>
      </rPr>
      <t>: Kun hvite felt skal fylles ut. 
Registrer total mengde matavfall og summen av antall gjester for alle måltider.
Alt av matavfall registreres i KG. Matavfall er alle rester fra mat som kastes (både spiselige og ikke spiselige deler). 
Noter "0" d</t>
    </r>
    <r>
      <rPr>
        <b/>
        <sz val="18"/>
        <color theme="1"/>
        <rFont val="Arial"/>
        <family val="2"/>
      </rPr>
      <t>ersom det ikke er noe matavfall.
Utfylte skjema lastes opp på Matsvinnportalen (http://lca.no/Login.aspx)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</si>
</sst>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 #,##0_ ;_ * \-#,##0_ ;_ * &quot;-&quot;??_ ;_ @_ "/>
    <numFmt numFmtId="166" formatCode="_-* #,##0_-;\-* #,##0_-;_-* &quot;-&quot;??_-;_-@_-"/>
  </numFmts>
  <fonts count="20" x14ac:knownFonts="1">
    <font>
      <sz val="11"/>
      <color theme="1"/>
      <name val="Tw Cen MT"/>
      <family val="2"/>
      <scheme val="minor"/>
    </font>
    <font>
      <sz val="11"/>
      <color theme="1"/>
      <name val="Tw Cen MT"/>
      <family val="2"/>
      <scheme val="minor"/>
    </font>
    <font>
      <b/>
      <sz val="15"/>
      <color theme="3"/>
      <name val="Tw Cen MT"/>
      <family val="2"/>
      <scheme val="minor"/>
    </font>
    <font>
      <b/>
      <sz val="11"/>
      <color theme="1"/>
      <name val="Tw Cen MT"/>
      <family val="2"/>
      <scheme val="minor"/>
    </font>
    <font>
      <sz val="11"/>
      <color theme="1"/>
      <name val="Arial"/>
      <family val="2"/>
    </font>
    <font>
      <b/>
      <sz val="16"/>
      <color theme="1"/>
      <name val="Arial"/>
      <family val="2"/>
    </font>
    <font>
      <sz val="16"/>
      <color theme="1"/>
      <name val="Arial"/>
      <family val="2"/>
    </font>
    <font>
      <sz val="14"/>
      <color theme="1"/>
      <name val="Arial"/>
      <family val="2"/>
    </font>
    <font>
      <sz val="18"/>
      <color theme="1"/>
      <name val="Arial"/>
      <family val="2"/>
    </font>
    <font>
      <sz val="16"/>
      <color rgb="FF000000"/>
      <name val="Arial"/>
      <family val="2"/>
    </font>
    <font>
      <b/>
      <sz val="20"/>
      <color theme="1"/>
      <name val="Arial"/>
      <family val="2"/>
    </font>
    <font>
      <sz val="20"/>
      <color theme="1"/>
      <name val="Arial"/>
      <family val="2"/>
    </font>
    <font>
      <b/>
      <sz val="22"/>
      <color theme="3"/>
      <name val="Arial"/>
      <family val="2"/>
    </font>
    <font>
      <sz val="22"/>
      <color theme="1"/>
      <name val="Arial"/>
      <family val="2"/>
    </font>
    <font>
      <sz val="28"/>
      <color theme="1"/>
      <name val="Arial"/>
      <family val="2"/>
    </font>
    <font>
      <sz val="36"/>
      <color theme="8"/>
      <name val="Arial"/>
      <family val="2"/>
    </font>
    <font>
      <sz val="10"/>
      <color theme="1"/>
      <name val="Arial"/>
      <family val="2"/>
    </font>
    <font>
      <b/>
      <sz val="10"/>
      <color theme="1"/>
      <name val="Arial"/>
      <family val="2"/>
    </font>
    <font>
      <b/>
      <sz val="18"/>
      <color theme="1"/>
      <name val="Arial"/>
      <family val="2"/>
    </font>
    <font>
      <b/>
      <sz val="11"/>
      <color theme="1"/>
      <name val="Arial"/>
      <family val="2"/>
    </font>
  </fonts>
  <fills count="1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8F577"/>
        <bgColor indexed="64"/>
      </patternFill>
    </fill>
  </fills>
  <borders count="23">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theme="4"/>
      </bottom>
      <diagonal/>
    </border>
    <border>
      <left style="thin">
        <color indexed="64"/>
      </left>
      <right style="thin">
        <color indexed="64"/>
      </right>
      <top/>
      <bottom style="thin">
        <color indexed="64"/>
      </bottom>
      <diagonal/>
    </border>
    <border>
      <left style="thin">
        <color indexed="64"/>
      </left>
      <right/>
      <top style="thin">
        <color theme="4"/>
      </top>
      <bottom style="thin">
        <color indexed="64"/>
      </bottom>
      <diagonal/>
    </border>
    <border>
      <left/>
      <right/>
      <top style="thin">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diagonal/>
    </border>
  </borders>
  <cellStyleXfs count="7">
    <xf numFmtId="0" fontId="0" fillId="0" borderId="0"/>
    <xf numFmtId="0" fontId="2" fillId="0" borderId="1" applyNumberFormat="0" applyFill="0" applyAlignment="0" applyProtection="0"/>
    <xf numFmtId="0" fontId="1" fillId="2" borderId="2" applyNumberFormat="0" applyFont="0" applyAlignment="0" applyProtection="0"/>
    <xf numFmtId="0" fontId="3" fillId="0" borderId="3" applyNumberFormat="0" applyFill="0" applyAlignment="0" applyProtection="0"/>
    <xf numFmtId="0" fontId="1" fillId="3"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6" fillId="3" borderId="0" xfId="4" quotePrefix="1" applyFont="1" applyBorder="1" applyAlignment="1" applyProtection="1">
      <alignment horizontal="left" wrapText="1"/>
      <protection locked="0"/>
    </xf>
    <xf numFmtId="0" fontId="6" fillId="3" borderId="12" xfId="4" quotePrefix="1" applyFont="1" applyBorder="1" applyAlignment="1" applyProtection="1">
      <alignment horizontal="left" wrapText="1"/>
      <protection locked="0"/>
    </xf>
    <xf numFmtId="0" fontId="4" fillId="0" borderId="0" xfId="0" applyFont="1"/>
    <xf numFmtId="0" fontId="4" fillId="0" borderId="0" xfId="0" applyFont="1" applyAlignment="1">
      <alignment vertical="center"/>
    </xf>
    <xf numFmtId="165" fontId="4" fillId="0" borderId="0" xfId="5" applyNumberFormat="1" applyFont="1"/>
    <xf numFmtId="0" fontId="6" fillId="3" borderId="11" xfId="4" applyFont="1" applyBorder="1" applyAlignment="1">
      <alignment horizontal="right" vertical="center"/>
    </xf>
    <xf numFmtId="165" fontId="6" fillId="3" borderId="0" xfId="5" applyNumberFormat="1" applyFont="1" applyFill="1" applyBorder="1" applyAlignment="1">
      <alignment horizontal="center"/>
    </xf>
    <xf numFmtId="165" fontId="6" fillId="3" borderId="0" xfId="5" applyNumberFormat="1" applyFont="1" applyFill="1" applyBorder="1" applyAlignment="1">
      <alignment horizontal="right" readingOrder="1"/>
    </xf>
    <xf numFmtId="165" fontId="6" fillId="3" borderId="12" xfId="5" applyNumberFormat="1" applyFont="1" applyFill="1" applyBorder="1" applyAlignment="1">
      <alignment horizontal="center"/>
    </xf>
    <xf numFmtId="165" fontId="6" fillId="3" borderId="0" xfId="5" applyNumberFormat="1" applyFont="1" applyFill="1" applyBorder="1" applyAlignment="1">
      <alignment horizontal="center" vertical="center"/>
    </xf>
    <xf numFmtId="165" fontId="6" fillId="3" borderId="11" xfId="5" applyNumberFormat="1" applyFont="1" applyFill="1" applyBorder="1" applyAlignment="1">
      <alignment horizontal="right" vertical="center"/>
    </xf>
    <xf numFmtId="165" fontId="6" fillId="3" borderId="0" xfId="5" applyNumberFormat="1" applyFont="1" applyFill="1" applyBorder="1" applyAlignment="1">
      <alignment horizontal="left"/>
    </xf>
    <xf numFmtId="165" fontId="6" fillId="3" borderId="0" xfId="5" applyNumberFormat="1" applyFont="1" applyFill="1" applyBorder="1" applyAlignment="1">
      <alignment horizontal="right" wrapText="1" readingOrder="1"/>
    </xf>
    <xf numFmtId="165" fontId="6" fillId="3" borderId="0" xfId="5" applyNumberFormat="1" applyFont="1" applyFill="1" applyBorder="1"/>
    <xf numFmtId="165" fontId="6" fillId="3" borderId="12" xfId="5" applyNumberFormat="1" applyFont="1" applyFill="1" applyBorder="1"/>
    <xf numFmtId="0" fontId="6" fillId="3" borderId="8" xfId="4" applyFont="1" applyBorder="1" applyAlignment="1">
      <alignment horizontal="left" vertical="center" wrapText="1" readingOrder="1"/>
    </xf>
    <xf numFmtId="0" fontId="6" fillId="3" borderId="4" xfId="4" applyFont="1" applyBorder="1" applyAlignment="1">
      <alignment vertical="center"/>
    </xf>
    <xf numFmtId="0" fontId="6" fillId="3" borderId="15" xfId="4" applyFont="1" applyBorder="1" applyAlignment="1">
      <alignment horizontal="right" vertical="center"/>
    </xf>
    <xf numFmtId="0" fontId="5" fillId="5" borderId="17" xfId="3" applyFont="1" applyFill="1" applyBorder="1" applyAlignment="1">
      <alignment horizontal="left" vertical="center"/>
    </xf>
    <xf numFmtId="165" fontId="7" fillId="3" borderId="13" xfId="5" applyNumberFormat="1" applyFont="1" applyFill="1" applyBorder="1" applyAlignment="1">
      <alignment horizontal="center" wrapText="1" readingOrder="1"/>
    </xf>
    <xf numFmtId="43" fontId="7" fillId="3" borderId="3" xfId="6" applyNumberFormat="1" applyFont="1" applyFill="1" applyBorder="1" applyAlignment="1">
      <alignment horizontal="center" vertical="top" wrapText="1"/>
    </xf>
    <xf numFmtId="43" fontId="5" fillId="5" borderId="18" xfId="6" applyNumberFormat="1" applyFont="1" applyFill="1" applyBorder="1" applyAlignment="1">
      <alignment horizontal="right" vertical="center"/>
    </xf>
    <xf numFmtId="43" fontId="5" fillId="5" borderId="9" xfId="6" applyNumberFormat="1" applyFont="1" applyFill="1" applyBorder="1" applyAlignment="1">
      <alignment horizontal="right" vertical="center"/>
    </xf>
    <xf numFmtId="43" fontId="5" fillId="5" borderId="10" xfId="6" applyNumberFormat="1" applyFont="1" applyFill="1" applyBorder="1" applyAlignment="1">
      <alignment horizontal="right" vertical="center"/>
    </xf>
    <xf numFmtId="0" fontId="5" fillId="3" borderId="20" xfId="4" applyFont="1" applyBorder="1" applyAlignment="1">
      <alignment horizontal="left" vertical="center"/>
    </xf>
    <xf numFmtId="0" fontId="5" fillId="3" borderId="21" xfId="4" applyFont="1" applyBorder="1" applyAlignment="1">
      <alignment horizontal="left" vertical="center"/>
    </xf>
    <xf numFmtId="0" fontId="6" fillId="3" borderId="20" xfId="4" applyFont="1" applyBorder="1" applyAlignment="1">
      <alignment horizontal="left" vertical="center"/>
    </xf>
    <xf numFmtId="0" fontId="6" fillId="3" borderId="19" xfId="4" applyFont="1" applyBorder="1" applyAlignment="1">
      <alignment horizontal="right" vertical="center"/>
    </xf>
    <xf numFmtId="0" fontId="6" fillId="5" borderId="6" xfId="6" applyNumberFormat="1" applyFont="1" applyFill="1" applyBorder="1" applyAlignment="1">
      <alignment horizontal="right" vertical="center" wrapText="1" readingOrder="1"/>
    </xf>
    <xf numFmtId="0" fontId="5" fillId="5" borderId="18" xfId="6" applyNumberFormat="1" applyFont="1" applyFill="1" applyBorder="1" applyAlignment="1">
      <alignment horizontal="right" vertical="center"/>
    </xf>
    <xf numFmtId="0" fontId="4" fillId="6" borderId="0" xfId="0" applyFont="1" applyFill="1"/>
    <xf numFmtId="0" fontId="0" fillId="6" borderId="0" xfId="0" applyFill="1"/>
    <xf numFmtId="0" fontId="4" fillId="6" borderId="0" xfId="0" applyFont="1" applyFill="1" applyAlignment="1">
      <alignment wrapText="1"/>
    </xf>
    <xf numFmtId="0" fontId="4" fillId="6" borderId="0" xfId="0" quotePrefix="1" applyFont="1" applyFill="1" applyAlignment="1">
      <alignment wrapText="1"/>
    </xf>
    <xf numFmtId="0" fontId="17" fillId="6" borderId="0" xfId="0" applyFont="1" applyFill="1" applyAlignment="1">
      <alignment wrapText="1"/>
    </xf>
    <xf numFmtId="0" fontId="4" fillId="6" borderId="0" xfId="0" applyFont="1" applyFill="1" applyAlignment="1">
      <alignment vertical="top"/>
    </xf>
    <xf numFmtId="0" fontId="0" fillId="6" borderId="0" xfId="0" applyFill="1" applyAlignment="1">
      <alignment vertical="top"/>
    </xf>
    <xf numFmtId="0" fontId="6" fillId="5" borderId="0" xfId="0" applyFont="1" applyFill="1"/>
    <xf numFmtId="0" fontId="4" fillId="6" borderId="0" xfId="0" applyFont="1" applyFill="1" applyAlignment="1">
      <alignment horizontal="left" vertical="top" wrapText="1"/>
    </xf>
    <xf numFmtId="0" fontId="4" fillId="6" borderId="0" xfId="0" applyFont="1" applyFill="1" applyProtection="1">
      <protection locked="0"/>
    </xf>
    <xf numFmtId="0" fontId="0" fillId="6" borderId="0" xfId="0" applyFill="1" applyProtection="1">
      <protection locked="0"/>
    </xf>
    <xf numFmtId="0" fontId="0" fillId="0" borderId="0" xfId="0" applyProtection="1">
      <protection locked="0"/>
    </xf>
    <xf numFmtId="0" fontId="4" fillId="6" borderId="0" xfId="0" applyFont="1" applyFill="1" applyAlignment="1" applyProtection="1">
      <alignment wrapText="1"/>
      <protection locked="0"/>
    </xf>
    <xf numFmtId="0" fontId="0" fillId="6" borderId="0" xfId="0" applyFill="1" applyAlignment="1" applyProtection="1">
      <alignment wrapText="1"/>
      <protection locked="0"/>
    </xf>
    <xf numFmtId="0" fontId="0" fillId="0" borderId="0" xfId="0" applyAlignment="1" applyProtection="1">
      <alignment wrapText="1"/>
      <protection locked="0"/>
    </xf>
    <xf numFmtId="0" fontId="4" fillId="0" borderId="0" xfId="0" applyFont="1" applyProtection="1">
      <protection locked="0"/>
    </xf>
    <xf numFmtId="0" fontId="4" fillId="0" borderId="0" xfId="0" applyFont="1" applyAlignment="1" applyProtection="1">
      <alignment horizontal="right"/>
      <protection locked="0"/>
    </xf>
    <xf numFmtId="166" fontId="4" fillId="0" borderId="0" xfId="6" applyNumberFormat="1" applyFont="1" applyProtection="1">
      <protection locked="0"/>
    </xf>
    <xf numFmtId="0" fontId="14" fillId="7" borderId="0" xfId="0" applyFont="1" applyFill="1" applyAlignment="1" applyProtection="1">
      <alignment wrapText="1"/>
    </xf>
    <xf numFmtId="0" fontId="14" fillId="7" borderId="0" xfId="0" applyFont="1" applyFill="1" applyAlignment="1" applyProtection="1">
      <alignment horizontal="right" wrapText="1"/>
    </xf>
    <xf numFmtId="0" fontId="17" fillId="7" borderId="0" xfId="0" applyFont="1" applyFill="1" applyAlignment="1" applyProtection="1">
      <alignment horizontal="center" vertical="center" wrapText="1"/>
    </xf>
    <xf numFmtId="166" fontId="16" fillId="7" borderId="0" xfId="6" applyNumberFormat="1" applyFont="1" applyFill="1" applyAlignment="1" applyProtection="1">
      <alignment horizontal="center" vertical="center" wrapText="1"/>
    </xf>
    <xf numFmtId="0" fontId="4" fillId="6" borderId="0" xfId="0" applyFont="1" applyFill="1" applyProtection="1"/>
    <xf numFmtId="0" fontId="4" fillId="6" borderId="0" xfId="0" applyFont="1" applyFill="1" applyAlignment="1" applyProtection="1">
      <alignment horizontal="right"/>
    </xf>
    <xf numFmtId="166" fontId="16" fillId="8" borderId="0" xfId="6" applyNumberFormat="1" applyFont="1" applyFill="1" applyProtection="1"/>
    <xf numFmtId="166" fontId="16" fillId="9" borderId="0" xfId="6" applyNumberFormat="1" applyFont="1" applyFill="1" applyProtection="1"/>
    <xf numFmtId="0" fontId="6" fillId="5" borderId="5" xfId="6" applyNumberFormat="1" applyFont="1" applyFill="1" applyBorder="1" applyAlignment="1">
      <alignment horizontal="right" vertical="center" wrapText="1" readingOrder="1"/>
    </xf>
    <xf numFmtId="43" fontId="7" fillId="3" borderId="4" xfId="6" applyNumberFormat="1" applyFont="1" applyFill="1" applyBorder="1" applyAlignment="1">
      <alignment horizontal="center" wrapText="1" readingOrder="1"/>
    </xf>
    <xf numFmtId="0" fontId="5" fillId="5" borderId="9" xfId="6" applyNumberFormat="1" applyFont="1" applyFill="1" applyBorder="1" applyAlignment="1">
      <alignment horizontal="right" vertical="center"/>
    </xf>
    <xf numFmtId="165" fontId="7" fillId="3" borderId="4" xfId="5" applyNumberFormat="1" applyFont="1" applyFill="1" applyBorder="1" applyAlignment="1">
      <alignment horizontal="center" wrapText="1" readingOrder="1"/>
    </xf>
    <xf numFmtId="43" fontId="7" fillId="3" borderId="5" xfId="6" applyNumberFormat="1" applyFont="1" applyFill="1" applyBorder="1" applyAlignment="1">
      <alignment horizontal="center" wrapText="1" readingOrder="1"/>
    </xf>
    <xf numFmtId="43" fontId="7" fillId="3" borderId="6" xfId="6" applyNumberFormat="1" applyFont="1" applyFill="1" applyBorder="1" applyAlignment="1">
      <alignment horizontal="center" wrapText="1" readingOrder="1"/>
    </xf>
    <xf numFmtId="165" fontId="9" fillId="6" borderId="2" xfId="2" applyNumberFormat="1" applyFont="1" applyFill="1" applyBorder="1" applyAlignment="1" applyProtection="1">
      <alignment horizontal="right" vertical="center" readingOrder="1"/>
      <protection locked="0"/>
    </xf>
    <xf numFmtId="165" fontId="9" fillId="6" borderId="22" xfId="2" applyNumberFormat="1" applyFont="1" applyFill="1" applyBorder="1" applyAlignment="1" applyProtection="1">
      <alignment horizontal="right" vertical="center" readingOrder="1"/>
      <protection locked="0"/>
    </xf>
    <xf numFmtId="43" fontId="6" fillId="0" borderId="14" xfId="6" applyNumberFormat="1" applyFont="1" applyFill="1" applyBorder="1" applyAlignment="1" applyProtection="1">
      <alignment horizontal="right" vertical="center" wrapText="1" readingOrder="1"/>
      <protection locked="0"/>
    </xf>
    <xf numFmtId="43" fontId="6" fillId="6" borderId="14" xfId="6" applyNumberFormat="1" applyFont="1" applyFill="1" applyBorder="1" applyAlignment="1" applyProtection="1">
      <alignment horizontal="right" vertical="center" wrapText="1" readingOrder="1"/>
      <protection locked="0"/>
    </xf>
    <xf numFmtId="0" fontId="19" fillId="5" borderId="0" xfId="0" applyFont="1" applyFill="1" applyAlignment="1">
      <alignment vertical="center"/>
    </xf>
    <xf numFmtId="0" fontId="15" fillId="0" borderId="0" xfId="0" applyFont="1" applyAlignment="1" applyProtection="1">
      <alignment horizontal="center" vertical="center"/>
      <protection locked="0"/>
    </xf>
    <xf numFmtId="0" fontId="12" fillId="6" borderId="4" xfId="1" applyFont="1" applyFill="1" applyBorder="1" applyAlignment="1">
      <alignment horizontal="center"/>
    </xf>
    <xf numFmtId="0" fontId="13" fillId="6" borderId="5" xfId="0" applyFont="1" applyFill="1" applyBorder="1" applyAlignment="1">
      <alignment horizontal="center"/>
    </xf>
    <xf numFmtId="0" fontId="13" fillId="6" borderId="6" xfId="0" applyFont="1" applyFill="1" applyBorder="1" applyAlignment="1">
      <alignment horizontal="center"/>
    </xf>
    <xf numFmtId="0" fontId="10" fillId="4" borderId="7" xfId="0" applyFont="1" applyFill="1" applyBorder="1" applyAlignment="1">
      <alignment horizontal="center" vertical="center" textRotation="90"/>
    </xf>
    <xf numFmtId="0" fontId="11" fillId="0" borderId="7" xfId="0" applyFont="1" applyBorder="1" applyAlignment="1">
      <alignment horizontal="center" vertical="center" textRotation="90"/>
    </xf>
    <xf numFmtId="0" fontId="11" fillId="0" borderId="16" xfId="0" applyFont="1" applyBorder="1" applyAlignment="1">
      <alignment horizontal="center" vertical="center" textRotation="90"/>
    </xf>
    <xf numFmtId="0" fontId="8" fillId="10" borderId="4" xfId="4" quotePrefix="1" applyFont="1" applyFill="1" applyBorder="1" applyAlignment="1" applyProtection="1">
      <alignment horizontal="left" vertical="top" wrapText="1"/>
      <protection locked="0"/>
    </xf>
    <xf numFmtId="0" fontId="8" fillId="10" borderId="5" xfId="4" quotePrefix="1" applyFont="1" applyFill="1" applyBorder="1" applyAlignment="1" applyProtection="1">
      <alignment horizontal="left" vertical="top" wrapText="1"/>
      <protection locked="0"/>
    </xf>
    <xf numFmtId="0" fontId="8" fillId="10" borderId="6" xfId="4" quotePrefix="1" applyFont="1" applyFill="1" applyBorder="1" applyAlignment="1" applyProtection="1">
      <alignment horizontal="left" vertical="top" wrapText="1"/>
      <protection locked="0"/>
    </xf>
    <xf numFmtId="165" fontId="6" fillId="3" borderId="20" xfId="5" applyNumberFormat="1" applyFont="1" applyFill="1" applyBorder="1" applyAlignment="1">
      <alignment horizontal="center" vertical="center" wrapText="1" readingOrder="1"/>
    </xf>
    <xf numFmtId="165" fontId="6" fillId="3" borderId="21" xfId="5" applyNumberFormat="1" applyFont="1" applyFill="1" applyBorder="1" applyAlignment="1">
      <alignment horizontal="center" vertical="center" wrapText="1" readingOrder="1"/>
    </xf>
    <xf numFmtId="165" fontId="6" fillId="3" borderId="19" xfId="5" applyNumberFormat="1" applyFont="1" applyFill="1" applyBorder="1" applyAlignment="1">
      <alignment horizontal="center" vertical="center" wrapText="1" readingOrder="1"/>
    </xf>
    <xf numFmtId="43" fontId="6" fillId="6" borderId="4" xfId="6" applyNumberFormat="1" applyFont="1" applyFill="1" applyBorder="1" applyAlignment="1" applyProtection="1">
      <alignment horizontal="right" vertical="center" wrapText="1" readingOrder="1"/>
      <protection locked="0"/>
    </xf>
    <xf numFmtId="43" fontId="6" fillId="6" borderId="5" xfId="6" applyNumberFormat="1" applyFont="1" applyFill="1" applyBorder="1" applyAlignment="1" applyProtection="1">
      <alignment horizontal="right" vertical="center" wrapText="1" readingOrder="1"/>
      <protection locked="0"/>
    </xf>
    <xf numFmtId="0" fontId="0" fillId="0" borderId="5" xfId="0" applyBorder="1" applyAlignment="1" applyProtection="1">
      <alignment horizontal="right" vertical="center" wrapText="1" readingOrder="1"/>
      <protection locked="0"/>
    </xf>
    <xf numFmtId="0" fontId="0" fillId="0" borderId="6" xfId="0" applyBorder="1" applyAlignment="1" applyProtection="1">
      <alignment horizontal="right" vertical="center" wrapText="1" readingOrder="1"/>
      <protection locked="0"/>
    </xf>
    <xf numFmtId="0" fontId="12" fillId="0" borderId="4" xfId="1"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8" fillId="10" borderId="4" xfId="4" quotePrefix="1" applyFont="1" applyFill="1" applyBorder="1" applyAlignment="1" applyProtection="1">
      <alignment horizontal="left" vertical="top" wrapText="1"/>
      <protection locked="0"/>
    </xf>
    <xf numFmtId="0" fontId="0" fillId="0" borderId="5" xfId="0" applyBorder="1" applyAlignment="1" applyProtection="1">
      <alignment vertical="center" wrapText="1" readingOrder="1"/>
      <protection locked="0"/>
    </xf>
    <xf numFmtId="0" fontId="0" fillId="0" borderId="6" xfId="0" applyBorder="1" applyAlignment="1" applyProtection="1">
      <alignment vertical="center" wrapText="1" readingOrder="1"/>
      <protection locked="0"/>
    </xf>
    <xf numFmtId="43" fontId="6" fillId="6" borderId="4" xfId="6" applyNumberFormat="1" applyFont="1" applyFill="1" applyBorder="1" applyAlignment="1" applyProtection="1">
      <alignment horizontal="center" vertical="center" wrapText="1" readingOrder="1"/>
      <protection locked="0"/>
    </xf>
    <xf numFmtId="43" fontId="6" fillId="6" borderId="5" xfId="6" applyNumberFormat="1" applyFont="1" applyFill="1" applyBorder="1" applyAlignment="1" applyProtection="1">
      <alignment horizontal="center" vertical="center" wrapText="1" readingOrder="1"/>
      <protection locked="0"/>
    </xf>
    <xf numFmtId="43" fontId="6" fillId="6" borderId="6" xfId="6" applyNumberFormat="1" applyFont="1" applyFill="1" applyBorder="1" applyAlignment="1" applyProtection="1">
      <alignment horizontal="center" vertical="center" wrapText="1" readingOrder="1"/>
      <protection locked="0"/>
    </xf>
  </cellXfs>
  <cellStyles count="7">
    <cellStyle name="20% - Accent1" xfId="4" builtinId="30"/>
    <cellStyle name="Comma" xfId="6" builtinId="3"/>
    <cellStyle name="Heading 1" xfId="1" builtinId="16"/>
    <cellStyle name="Komma 2" xfId="5" xr:uid="{00000000-0005-0000-0000-000002000000}"/>
    <cellStyle name="Normal" xfId="0" builtinId="0"/>
    <cellStyle name="Note" xfId="2" builtinId="10"/>
    <cellStyle name="Total" xfId="3" builtinId="25"/>
  </cellStyles>
  <dxfs count="0"/>
  <tableStyles count="0" defaultTableStyle="TableStyleMedium2" defaultPivotStyle="PivotStyleLight16"/>
  <colors>
    <mruColors>
      <color rgb="FFF8F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89287114972697"/>
          <c:y val="2.8879536609647934E-2"/>
          <c:w val="0.78983196066008987"/>
          <c:h val="0.74178432437324648"/>
        </c:manualLayout>
      </c:layout>
      <c:lineChart>
        <c:grouping val="standard"/>
        <c:varyColors val="0"/>
        <c:ser>
          <c:idx val="1"/>
          <c:order val="0"/>
          <c:tx>
            <c:strRef>
              <c:f>Oppsummering!$C$2</c:f>
              <c:strCache>
                <c:ptCount val="1"/>
                <c:pt idx="0">
                  <c:v>SUM</c:v>
                </c:pt>
              </c:strCache>
            </c:strRef>
          </c:tx>
          <c:spPr>
            <a:ln w="28575" cap="rnd">
              <a:solidFill>
                <a:schemeClr val="accent2"/>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Oppsummering!$C$3:$C$54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92FD-4824-88F5-9630CF046AC3}"/>
            </c:ext>
          </c:extLst>
        </c:ser>
        <c:dLbls>
          <c:showLegendKey val="0"/>
          <c:showVal val="0"/>
          <c:showCatName val="0"/>
          <c:showSerName val="0"/>
          <c:showPercent val="0"/>
          <c:showBubbleSize val="0"/>
        </c:dLbls>
        <c:smooth val="0"/>
        <c:axId val="662872872"/>
        <c:axId val="662877464"/>
        <c:extLst/>
      </c:lineChart>
      <c:catAx>
        <c:axId val="66287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7464"/>
        <c:crosses val="autoZero"/>
        <c:auto val="1"/>
        <c:lblAlgn val="ctr"/>
        <c:lblOffset val="100"/>
        <c:noMultiLvlLbl val="0"/>
      </c:catAx>
      <c:valAx>
        <c:axId val="662877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per uke</a:t>
                </a:r>
              </a:p>
            </c:rich>
          </c:tx>
          <c:layout>
            <c:manualLayout>
              <c:xMode val="edge"/>
              <c:yMode val="edge"/>
              <c:x val="3.8314176245210726E-3"/>
              <c:y val="0.189799981898814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2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'Uke4'!$C$7</c:f>
              <c:strCache>
                <c:ptCount val="1"/>
                <c:pt idx="0">
                  <c:v> SUM MATAVFALL (KG) </c:v>
                </c:pt>
              </c:strCache>
            </c:strRef>
          </c:tx>
          <c:spPr>
            <a:solidFill>
              <a:schemeClr val="accent1"/>
            </a:solidFill>
            <a:ln>
              <a:noFill/>
            </a:ln>
            <a:effectLst/>
          </c:spPr>
          <c:invertIfNegative val="0"/>
          <c:cat>
            <c:strRef>
              <c:f>'Uke4'!$B$8:$B$14</c:f>
              <c:strCache>
                <c:ptCount val="7"/>
                <c:pt idx="0">
                  <c:v>MANDAG</c:v>
                </c:pt>
                <c:pt idx="1">
                  <c:v>TIRSDAG</c:v>
                </c:pt>
                <c:pt idx="2">
                  <c:v>ONSDAG</c:v>
                </c:pt>
                <c:pt idx="3">
                  <c:v>TORSDAG</c:v>
                </c:pt>
                <c:pt idx="4">
                  <c:v>FREDAG</c:v>
                </c:pt>
                <c:pt idx="5">
                  <c:v>LØRDAG</c:v>
                </c:pt>
                <c:pt idx="6">
                  <c:v>SØNDAG</c:v>
                </c:pt>
              </c:strCache>
            </c:strRef>
          </c:cat>
          <c:val>
            <c:numRef>
              <c:f>'Uke4'!$C$8:$C$14</c:f>
              <c:numCache>
                <c:formatCode>_(* #,##0.00_);_(* \(#,##0.00\);_(* "-"??_);_(@_)</c:formatCode>
                <c:ptCount val="7"/>
              </c:numCache>
            </c:numRef>
          </c:val>
          <c:extLst>
            <c:ext xmlns:c16="http://schemas.microsoft.com/office/drawing/2014/chart" uri="{C3380CC4-5D6E-409C-BE32-E72D297353CC}">
              <c16:uniqueId val="{00000000-BDF4-44C1-B5D7-C9764040A0D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'Uke49'!$C$7</c:f>
              <c:strCache>
                <c:ptCount val="1"/>
                <c:pt idx="0">
                  <c:v> SUM MATAVFALL (KG) </c:v>
                </c:pt>
              </c:strCache>
            </c:strRef>
          </c:tx>
          <c:spPr>
            <a:solidFill>
              <a:schemeClr val="accent1"/>
            </a:solidFill>
            <a:ln>
              <a:noFill/>
            </a:ln>
            <a:effectLst/>
          </c:spPr>
          <c:invertIfNegative val="0"/>
          <c:cat>
            <c:strRef>
              <c:f>'Uke49'!$B$8:$B$14</c:f>
              <c:strCache>
                <c:ptCount val="7"/>
                <c:pt idx="0">
                  <c:v>MANDAG</c:v>
                </c:pt>
                <c:pt idx="1">
                  <c:v>TIRSDAG</c:v>
                </c:pt>
                <c:pt idx="2">
                  <c:v>ONSDAG</c:v>
                </c:pt>
                <c:pt idx="3">
                  <c:v>TORSDAG</c:v>
                </c:pt>
                <c:pt idx="4">
                  <c:v>FREDAG</c:v>
                </c:pt>
                <c:pt idx="5">
                  <c:v>LØRDAG</c:v>
                </c:pt>
                <c:pt idx="6">
                  <c:v>SØNDAG</c:v>
                </c:pt>
              </c:strCache>
            </c:strRef>
          </c:cat>
          <c:val>
            <c:numRef>
              <c:f>'Uke49'!$C$8:$C$14</c:f>
              <c:numCache>
                <c:formatCode>_(* #,##0.00_);_(* \(#,##0.00\);_(* "-"??_);_(@_)</c:formatCode>
                <c:ptCount val="7"/>
              </c:numCache>
            </c:numRef>
          </c:val>
          <c:extLst>
            <c:ext xmlns:c16="http://schemas.microsoft.com/office/drawing/2014/chart" uri="{C3380CC4-5D6E-409C-BE32-E72D297353CC}">
              <c16:uniqueId val="{00000000-1E66-448D-8EDB-CD83D4D0006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'Uke50'!$E$7</c:f>
              <c:strCache>
                <c:ptCount val="1"/>
                <c:pt idx="0">
                  <c:v> GRAM MATAVFALL PER GJEST </c:v>
                </c:pt>
              </c:strCache>
            </c:strRef>
          </c:tx>
          <c:spPr>
            <a:ln w="28575" cap="rnd">
              <a:solidFill>
                <a:schemeClr val="accent1"/>
              </a:solidFill>
              <a:round/>
            </a:ln>
            <a:effectLst/>
          </c:spPr>
          <c:marker>
            <c:symbol val="none"/>
          </c:marker>
          <c:cat>
            <c:strRef>
              <c:f>'Uke50'!$B$8:$B$14</c:f>
              <c:strCache>
                <c:ptCount val="7"/>
                <c:pt idx="0">
                  <c:v>MANDAG</c:v>
                </c:pt>
                <c:pt idx="1">
                  <c:v>TIRSDAG</c:v>
                </c:pt>
                <c:pt idx="2">
                  <c:v>ONSDAG</c:v>
                </c:pt>
                <c:pt idx="3">
                  <c:v>TORSDAG</c:v>
                </c:pt>
                <c:pt idx="4">
                  <c:v>FREDAG</c:v>
                </c:pt>
                <c:pt idx="5">
                  <c:v>LØRDAG</c:v>
                </c:pt>
                <c:pt idx="6">
                  <c:v>SØNDAG</c:v>
                </c:pt>
              </c:strCache>
            </c:strRef>
          </c:cat>
          <c:val>
            <c:numRef>
              <c:f>'Uke50'!$E$8:$E$14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09D-46E7-ABDB-786B205B5A2D}"/>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'Uke50'!$C$7</c:f>
              <c:strCache>
                <c:ptCount val="1"/>
                <c:pt idx="0">
                  <c:v> SUM MATAVFALL (KG) </c:v>
                </c:pt>
              </c:strCache>
            </c:strRef>
          </c:tx>
          <c:spPr>
            <a:solidFill>
              <a:schemeClr val="accent1"/>
            </a:solidFill>
            <a:ln>
              <a:noFill/>
            </a:ln>
            <a:effectLst/>
          </c:spPr>
          <c:invertIfNegative val="0"/>
          <c:cat>
            <c:strRef>
              <c:f>'Uke50'!$B$8:$B$14</c:f>
              <c:strCache>
                <c:ptCount val="7"/>
                <c:pt idx="0">
                  <c:v>MANDAG</c:v>
                </c:pt>
                <c:pt idx="1">
                  <c:v>TIRSDAG</c:v>
                </c:pt>
                <c:pt idx="2">
                  <c:v>ONSDAG</c:v>
                </c:pt>
                <c:pt idx="3">
                  <c:v>TORSDAG</c:v>
                </c:pt>
                <c:pt idx="4">
                  <c:v>FREDAG</c:v>
                </c:pt>
                <c:pt idx="5">
                  <c:v>LØRDAG</c:v>
                </c:pt>
                <c:pt idx="6">
                  <c:v>SØNDAG</c:v>
                </c:pt>
              </c:strCache>
            </c:strRef>
          </c:cat>
          <c:val>
            <c:numRef>
              <c:f>'Uke50'!$C$8:$C$14</c:f>
              <c:numCache>
                <c:formatCode>_(* #,##0.00_);_(* \(#,##0.00\);_(* "-"??_);_(@_)</c:formatCode>
                <c:ptCount val="7"/>
              </c:numCache>
            </c:numRef>
          </c:val>
          <c:extLst>
            <c:ext xmlns:c16="http://schemas.microsoft.com/office/drawing/2014/chart" uri="{C3380CC4-5D6E-409C-BE32-E72D297353CC}">
              <c16:uniqueId val="{00000000-B1C3-41E4-BD47-9054707064D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'Uke51'!$E$7</c:f>
              <c:strCache>
                <c:ptCount val="1"/>
                <c:pt idx="0">
                  <c:v> GRAM MATAVFALL PER GJEST </c:v>
                </c:pt>
              </c:strCache>
            </c:strRef>
          </c:tx>
          <c:spPr>
            <a:ln w="28575" cap="rnd">
              <a:solidFill>
                <a:schemeClr val="accent1"/>
              </a:solidFill>
              <a:round/>
            </a:ln>
            <a:effectLst/>
          </c:spPr>
          <c:marker>
            <c:symbol val="none"/>
          </c:marker>
          <c:cat>
            <c:strRef>
              <c:f>'Uke51'!$B$8:$B$14</c:f>
              <c:strCache>
                <c:ptCount val="7"/>
                <c:pt idx="0">
                  <c:v>MANDAG</c:v>
                </c:pt>
                <c:pt idx="1">
                  <c:v>TIRSDAG</c:v>
                </c:pt>
                <c:pt idx="2">
                  <c:v>ONSDAG</c:v>
                </c:pt>
                <c:pt idx="3">
                  <c:v>TORSDAG</c:v>
                </c:pt>
                <c:pt idx="4">
                  <c:v>FREDAG</c:v>
                </c:pt>
                <c:pt idx="5">
                  <c:v>LØRDAG</c:v>
                </c:pt>
                <c:pt idx="6">
                  <c:v>SØNDAG</c:v>
                </c:pt>
              </c:strCache>
            </c:strRef>
          </c:cat>
          <c:val>
            <c:numRef>
              <c:f>'Uke51'!$E$8:$E$14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9CB-47CD-8769-F41B47D4EE92}"/>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'Uke51'!$C$7</c:f>
              <c:strCache>
                <c:ptCount val="1"/>
                <c:pt idx="0">
                  <c:v> SUM MATAVFALL (KG) </c:v>
                </c:pt>
              </c:strCache>
            </c:strRef>
          </c:tx>
          <c:spPr>
            <a:solidFill>
              <a:schemeClr val="accent1"/>
            </a:solidFill>
            <a:ln>
              <a:noFill/>
            </a:ln>
            <a:effectLst/>
          </c:spPr>
          <c:invertIfNegative val="0"/>
          <c:cat>
            <c:strRef>
              <c:f>'Uke51'!$B$8:$B$14</c:f>
              <c:strCache>
                <c:ptCount val="7"/>
                <c:pt idx="0">
                  <c:v>MANDAG</c:v>
                </c:pt>
                <c:pt idx="1">
                  <c:v>TIRSDAG</c:v>
                </c:pt>
                <c:pt idx="2">
                  <c:v>ONSDAG</c:v>
                </c:pt>
                <c:pt idx="3">
                  <c:v>TORSDAG</c:v>
                </c:pt>
                <c:pt idx="4">
                  <c:v>FREDAG</c:v>
                </c:pt>
                <c:pt idx="5">
                  <c:v>LØRDAG</c:v>
                </c:pt>
                <c:pt idx="6">
                  <c:v>SØNDAG</c:v>
                </c:pt>
              </c:strCache>
            </c:strRef>
          </c:cat>
          <c:val>
            <c:numRef>
              <c:f>'Uke51'!$C$8:$C$14</c:f>
              <c:numCache>
                <c:formatCode>_(* #,##0.00_);_(* \(#,##0.00\);_(* "-"??_);_(@_)</c:formatCode>
                <c:ptCount val="7"/>
              </c:numCache>
            </c:numRef>
          </c:val>
          <c:extLst>
            <c:ext xmlns:c16="http://schemas.microsoft.com/office/drawing/2014/chart" uri="{C3380CC4-5D6E-409C-BE32-E72D297353CC}">
              <c16:uniqueId val="{00000000-4C73-4E85-826D-A2583121F05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'Uke52'!$E$7</c:f>
              <c:strCache>
                <c:ptCount val="1"/>
                <c:pt idx="0">
                  <c:v> GRAM MATAVFALL PER GJEST </c:v>
                </c:pt>
              </c:strCache>
            </c:strRef>
          </c:tx>
          <c:spPr>
            <a:ln w="28575" cap="rnd">
              <a:solidFill>
                <a:schemeClr val="accent1"/>
              </a:solidFill>
              <a:round/>
            </a:ln>
            <a:effectLst/>
          </c:spPr>
          <c:marker>
            <c:symbol val="none"/>
          </c:marker>
          <c:cat>
            <c:strRef>
              <c:f>'Uke52'!$B$8:$B$14</c:f>
              <c:strCache>
                <c:ptCount val="7"/>
                <c:pt idx="0">
                  <c:v>MANDAG</c:v>
                </c:pt>
                <c:pt idx="1">
                  <c:v>TIRSDAG</c:v>
                </c:pt>
                <c:pt idx="2">
                  <c:v>ONSDAG</c:v>
                </c:pt>
                <c:pt idx="3">
                  <c:v>TORSDAG</c:v>
                </c:pt>
                <c:pt idx="4">
                  <c:v>FREDAG</c:v>
                </c:pt>
                <c:pt idx="5">
                  <c:v>LØRDAG</c:v>
                </c:pt>
                <c:pt idx="6">
                  <c:v>SØNDAG</c:v>
                </c:pt>
              </c:strCache>
            </c:strRef>
          </c:cat>
          <c:val>
            <c:numRef>
              <c:f>'Uke52'!$E$8:$E$14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385-48E2-8641-8B2C058871BF}"/>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'Uke52'!$C$7</c:f>
              <c:strCache>
                <c:ptCount val="1"/>
                <c:pt idx="0">
                  <c:v> SUM MATAVFALL (KG) </c:v>
                </c:pt>
              </c:strCache>
            </c:strRef>
          </c:tx>
          <c:spPr>
            <a:solidFill>
              <a:schemeClr val="accent1"/>
            </a:solidFill>
            <a:ln>
              <a:noFill/>
            </a:ln>
            <a:effectLst/>
          </c:spPr>
          <c:invertIfNegative val="0"/>
          <c:cat>
            <c:strRef>
              <c:f>'Uke52'!$B$8:$B$14</c:f>
              <c:strCache>
                <c:ptCount val="7"/>
                <c:pt idx="0">
                  <c:v>MANDAG</c:v>
                </c:pt>
                <c:pt idx="1">
                  <c:v>TIRSDAG</c:v>
                </c:pt>
                <c:pt idx="2">
                  <c:v>ONSDAG</c:v>
                </c:pt>
                <c:pt idx="3">
                  <c:v>TORSDAG</c:v>
                </c:pt>
                <c:pt idx="4">
                  <c:v>FREDAG</c:v>
                </c:pt>
                <c:pt idx="5">
                  <c:v>LØRDAG</c:v>
                </c:pt>
                <c:pt idx="6">
                  <c:v>SØNDAG</c:v>
                </c:pt>
              </c:strCache>
            </c:strRef>
          </c:cat>
          <c:val>
            <c:numRef>
              <c:f>'Uke52'!$C$8:$C$14</c:f>
              <c:numCache>
                <c:formatCode>_(* #,##0.00_);_(* \(#,##0.00\);_(* "-"??_);_(@_)</c:formatCode>
                <c:ptCount val="7"/>
              </c:numCache>
            </c:numRef>
          </c:val>
          <c:extLst>
            <c:ext xmlns:c16="http://schemas.microsoft.com/office/drawing/2014/chart" uri="{C3380CC4-5D6E-409C-BE32-E72D297353CC}">
              <c16:uniqueId val="{00000000-8F4E-437F-BF8F-A852C9CC691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'Uke5'!$E$7</c:f>
              <c:strCache>
                <c:ptCount val="1"/>
                <c:pt idx="0">
                  <c:v> GRAM MATAVFALL PER GJEST </c:v>
                </c:pt>
              </c:strCache>
            </c:strRef>
          </c:tx>
          <c:spPr>
            <a:ln w="28575" cap="rnd">
              <a:solidFill>
                <a:schemeClr val="accent1"/>
              </a:solidFill>
              <a:round/>
            </a:ln>
            <a:effectLst/>
          </c:spPr>
          <c:marker>
            <c:symbol val="none"/>
          </c:marker>
          <c:cat>
            <c:strRef>
              <c:f>'Uke5'!$B$8:$B$14</c:f>
              <c:strCache>
                <c:ptCount val="7"/>
                <c:pt idx="0">
                  <c:v>MANDAG</c:v>
                </c:pt>
                <c:pt idx="1">
                  <c:v>TIRSDAG</c:v>
                </c:pt>
                <c:pt idx="2">
                  <c:v>ONSDAG</c:v>
                </c:pt>
                <c:pt idx="3">
                  <c:v>TORSDAG</c:v>
                </c:pt>
                <c:pt idx="4">
                  <c:v>FREDAG</c:v>
                </c:pt>
                <c:pt idx="5">
                  <c:v>LØRDAG</c:v>
                </c:pt>
                <c:pt idx="6">
                  <c:v>SØNDAG</c:v>
                </c:pt>
              </c:strCache>
            </c:strRef>
          </c:cat>
          <c:val>
            <c:numRef>
              <c:f>'Uke5'!$E$8:$E$14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02A-4735-BE04-85C86F8110CE}"/>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'Uke5'!$C$7</c:f>
              <c:strCache>
                <c:ptCount val="1"/>
                <c:pt idx="0">
                  <c:v> SUM MATAVFALL (KG) </c:v>
                </c:pt>
              </c:strCache>
            </c:strRef>
          </c:tx>
          <c:spPr>
            <a:solidFill>
              <a:schemeClr val="accent1"/>
            </a:solidFill>
            <a:ln>
              <a:noFill/>
            </a:ln>
            <a:effectLst/>
          </c:spPr>
          <c:invertIfNegative val="0"/>
          <c:cat>
            <c:strRef>
              <c:f>'Uke5'!$B$8:$B$14</c:f>
              <c:strCache>
                <c:ptCount val="7"/>
                <c:pt idx="0">
                  <c:v>MANDAG</c:v>
                </c:pt>
                <c:pt idx="1">
                  <c:v>TIRSDAG</c:v>
                </c:pt>
                <c:pt idx="2">
                  <c:v>ONSDAG</c:v>
                </c:pt>
                <c:pt idx="3">
                  <c:v>TORSDAG</c:v>
                </c:pt>
                <c:pt idx="4">
                  <c:v>FREDAG</c:v>
                </c:pt>
                <c:pt idx="5">
                  <c:v>LØRDAG</c:v>
                </c:pt>
                <c:pt idx="6">
                  <c:v>SØNDAG</c:v>
                </c:pt>
              </c:strCache>
            </c:strRef>
          </c:cat>
          <c:val>
            <c:numRef>
              <c:f>'Uke5'!$C$8:$C$14</c:f>
              <c:numCache>
                <c:formatCode>_(* #,##0.00_);_(* \(#,##0.00\);_(* "-"??_);_(@_)</c:formatCode>
                <c:ptCount val="7"/>
              </c:numCache>
            </c:numRef>
          </c:val>
          <c:extLst>
            <c:ext xmlns:c16="http://schemas.microsoft.com/office/drawing/2014/chart" uri="{C3380CC4-5D6E-409C-BE32-E72D297353CC}">
              <c16:uniqueId val="{00000000-D390-4DC3-A9ED-024402CDEF4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'Uke6'!$E$7</c:f>
              <c:strCache>
                <c:ptCount val="1"/>
                <c:pt idx="0">
                  <c:v> GRAM MATAVFALL PER GJEST </c:v>
                </c:pt>
              </c:strCache>
            </c:strRef>
          </c:tx>
          <c:spPr>
            <a:ln w="28575" cap="rnd">
              <a:solidFill>
                <a:schemeClr val="accent1"/>
              </a:solidFill>
              <a:round/>
            </a:ln>
            <a:effectLst/>
          </c:spPr>
          <c:marker>
            <c:symbol val="none"/>
          </c:marker>
          <c:cat>
            <c:strRef>
              <c:f>'Uke6'!$B$8:$B$14</c:f>
              <c:strCache>
                <c:ptCount val="7"/>
                <c:pt idx="0">
                  <c:v>MANDAG</c:v>
                </c:pt>
                <c:pt idx="1">
                  <c:v>TIRSDAG</c:v>
                </c:pt>
                <c:pt idx="2">
                  <c:v>ONSDAG</c:v>
                </c:pt>
                <c:pt idx="3">
                  <c:v>TORSDAG</c:v>
                </c:pt>
                <c:pt idx="4">
                  <c:v>FREDAG</c:v>
                </c:pt>
                <c:pt idx="5">
                  <c:v>LØRDAG</c:v>
                </c:pt>
                <c:pt idx="6">
                  <c:v>SØNDAG</c:v>
                </c:pt>
              </c:strCache>
            </c:strRef>
          </c:cat>
          <c:val>
            <c:numRef>
              <c:f>'Uke6'!$E$8:$E$14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A92-41C2-8D15-66CB8308C7E8}"/>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'Uke6'!$C$7</c:f>
              <c:strCache>
                <c:ptCount val="1"/>
                <c:pt idx="0">
                  <c:v> SUM MATAVFALL (KG) </c:v>
                </c:pt>
              </c:strCache>
            </c:strRef>
          </c:tx>
          <c:spPr>
            <a:solidFill>
              <a:schemeClr val="accent1"/>
            </a:solidFill>
            <a:ln>
              <a:noFill/>
            </a:ln>
            <a:effectLst/>
          </c:spPr>
          <c:invertIfNegative val="0"/>
          <c:cat>
            <c:strRef>
              <c:f>'Uke6'!$B$8:$B$14</c:f>
              <c:strCache>
                <c:ptCount val="7"/>
                <c:pt idx="0">
                  <c:v>MANDAG</c:v>
                </c:pt>
                <c:pt idx="1">
                  <c:v>TIRSDAG</c:v>
                </c:pt>
                <c:pt idx="2">
                  <c:v>ONSDAG</c:v>
                </c:pt>
                <c:pt idx="3">
                  <c:v>TORSDAG</c:v>
                </c:pt>
                <c:pt idx="4">
                  <c:v>FREDAG</c:v>
                </c:pt>
                <c:pt idx="5">
                  <c:v>LØRDAG</c:v>
                </c:pt>
                <c:pt idx="6">
                  <c:v>SØNDAG</c:v>
                </c:pt>
              </c:strCache>
            </c:strRef>
          </c:cat>
          <c:val>
            <c:numRef>
              <c:f>'Uke6'!$C$8:$C$14</c:f>
              <c:numCache>
                <c:formatCode>_(* #,##0.00_);_(* \(#,##0.00\);_(* "-"??_);_(@_)</c:formatCode>
                <c:ptCount val="7"/>
              </c:numCache>
            </c:numRef>
          </c:val>
          <c:extLst>
            <c:ext xmlns:c16="http://schemas.microsoft.com/office/drawing/2014/chart" uri="{C3380CC4-5D6E-409C-BE32-E72D297353CC}">
              <c16:uniqueId val="{00000000-14F6-45EE-AD8E-C10488BBE1F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'Uke7'!$E$7</c:f>
              <c:strCache>
                <c:ptCount val="1"/>
                <c:pt idx="0">
                  <c:v> GRAM MATAVFALL PER GJEST </c:v>
                </c:pt>
              </c:strCache>
            </c:strRef>
          </c:tx>
          <c:spPr>
            <a:ln w="28575" cap="rnd">
              <a:solidFill>
                <a:schemeClr val="accent1"/>
              </a:solidFill>
              <a:round/>
            </a:ln>
            <a:effectLst/>
          </c:spPr>
          <c:marker>
            <c:symbol val="none"/>
          </c:marker>
          <c:cat>
            <c:strRef>
              <c:f>'Uke7'!$B$8:$B$14</c:f>
              <c:strCache>
                <c:ptCount val="7"/>
                <c:pt idx="0">
                  <c:v>MANDAG</c:v>
                </c:pt>
                <c:pt idx="1">
                  <c:v>TIRSDAG</c:v>
                </c:pt>
                <c:pt idx="2">
                  <c:v>ONSDAG</c:v>
                </c:pt>
                <c:pt idx="3">
                  <c:v>TORSDAG</c:v>
                </c:pt>
                <c:pt idx="4">
                  <c:v>FREDAG</c:v>
                </c:pt>
                <c:pt idx="5">
                  <c:v>LØRDAG</c:v>
                </c:pt>
                <c:pt idx="6">
                  <c:v>SØNDAG</c:v>
                </c:pt>
              </c:strCache>
            </c:strRef>
          </c:cat>
          <c:val>
            <c:numRef>
              <c:f>'Uke7'!$E$8:$E$14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606-4930-81F5-5C1C5627A8F3}"/>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'Uke7'!$C$7</c:f>
              <c:strCache>
                <c:ptCount val="1"/>
                <c:pt idx="0">
                  <c:v> SUM MATAVFALL (KG) </c:v>
                </c:pt>
              </c:strCache>
            </c:strRef>
          </c:tx>
          <c:spPr>
            <a:solidFill>
              <a:schemeClr val="accent1"/>
            </a:solidFill>
            <a:ln>
              <a:noFill/>
            </a:ln>
            <a:effectLst/>
          </c:spPr>
          <c:invertIfNegative val="0"/>
          <c:cat>
            <c:strRef>
              <c:f>'Uke7'!$B$8:$B$14</c:f>
              <c:strCache>
                <c:ptCount val="7"/>
                <c:pt idx="0">
                  <c:v>MANDAG</c:v>
                </c:pt>
                <c:pt idx="1">
                  <c:v>TIRSDAG</c:v>
                </c:pt>
                <c:pt idx="2">
                  <c:v>ONSDAG</c:v>
                </c:pt>
                <c:pt idx="3">
                  <c:v>TORSDAG</c:v>
                </c:pt>
                <c:pt idx="4">
                  <c:v>FREDAG</c:v>
                </c:pt>
                <c:pt idx="5">
                  <c:v>LØRDAG</c:v>
                </c:pt>
                <c:pt idx="6">
                  <c:v>SØNDAG</c:v>
                </c:pt>
              </c:strCache>
            </c:strRef>
          </c:cat>
          <c:val>
            <c:numRef>
              <c:f>'Uke7'!$C$8:$C$14</c:f>
              <c:numCache>
                <c:formatCode>_(* #,##0.00_);_(* \(#,##0.00\);_(* "-"??_);_(@_)</c:formatCode>
                <c:ptCount val="7"/>
              </c:numCache>
            </c:numRef>
          </c:val>
          <c:extLst>
            <c:ext xmlns:c16="http://schemas.microsoft.com/office/drawing/2014/chart" uri="{C3380CC4-5D6E-409C-BE32-E72D297353CC}">
              <c16:uniqueId val="{00000000-2856-413D-878A-3508E2F2499A}"/>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'Uke8'!$E$7</c:f>
              <c:strCache>
                <c:ptCount val="1"/>
                <c:pt idx="0">
                  <c:v> GRAM MATAVFALL PER GJEST </c:v>
                </c:pt>
              </c:strCache>
            </c:strRef>
          </c:tx>
          <c:spPr>
            <a:ln w="28575" cap="rnd">
              <a:solidFill>
                <a:schemeClr val="accent1"/>
              </a:solidFill>
              <a:round/>
            </a:ln>
            <a:effectLst/>
          </c:spPr>
          <c:marker>
            <c:symbol val="none"/>
          </c:marker>
          <c:cat>
            <c:strRef>
              <c:f>'Uke8'!$B$8:$B$14</c:f>
              <c:strCache>
                <c:ptCount val="7"/>
                <c:pt idx="0">
                  <c:v>MANDAG</c:v>
                </c:pt>
                <c:pt idx="1">
                  <c:v>TIRSDAG</c:v>
                </c:pt>
                <c:pt idx="2">
                  <c:v>ONSDAG</c:v>
                </c:pt>
                <c:pt idx="3">
                  <c:v>TORSDAG</c:v>
                </c:pt>
                <c:pt idx="4">
                  <c:v>FREDAG</c:v>
                </c:pt>
                <c:pt idx="5">
                  <c:v>LØRDAG</c:v>
                </c:pt>
                <c:pt idx="6">
                  <c:v>SØNDAG</c:v>
                </c:pt>
              </c:strCache>
            </c:strRef>
          </c:cat>
          <c:val>
            <c:numRef>
              <c:f>'Uke8'!$E$8:$E$14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0E7-4F84-B811-38BBB6A0CD8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'Uke8'!$C$7</c:f>
              <c:strCache>
                <c:ptCount val="1"/>
                <c:pt idx="0">
                  <c:v> SUM MATAVFALL (KG) </c:v>
                </c:pt>
              </c:strCache>
            </c:strRef>
          </c:tx>
          <c:spPr>
            <a:solidFill>
              <a:schemeClr val="accent1"/>
            </a:solidFill>
            <a:ln>
              <a:noFill/>
            </a:ln>
            <a:effectLst/>
          </c:spPr>
          <c:invertIfNegative val="0"/>
          <c:cat>
            <c:strRef>
              <c:f>'Uke8'!$B$8:$B$14</c:f>
              <c:strCache>
                <c:ptCount val="7"/>
                <c:pt idx="0">
                  <c:v>MANDAG</c:v>
                </c:pt>
                <c:pt idx="1">
                  <c:v>TIRSDAG</c:v>
                </c:pt>
                <c:pt idx="2">
                  <c:v>ONSDAG</c:v>
                </c:pt>
                <c:pt idx="3">
                  <c:v>TORSDAG</c:v>
                </c:pt>
                <c:pt idx="4">
                  <c:v>FREDAG</c:v>
                </c:pt>
                <c:pt idx="5">
                  <c:v>LØRDAG</c:v>
                </c:pt>
                <c:pt idx="6">
                  <c:v>SØNDAG</c:v>
                </c:pt>
              </c:strCache>
            </c:strRef>
          </c:cat>
          <c:val>
            <c:numRef>
              <c:f>'Uke8'!$C$8:$C$14</c:f>
              <c:numCache>
                <c:formatCode>_(* #,##0.00_);_(* \(#,##0.00\);_(* "-"??_);_(@_)</c:formatCode>
                <c:ptCount val="7"/>
              </c:numCache>
            </c:numRef>
          </c:val>
          <c:extLst>
            <c:ext xmlns:c16="http://schemas.microsoft.com/office/drawing/2014/chart" uri="{C3380CC4-5D6E-409C-BE32-E72D297353CC}">
              <c16:uniqueId val="{00000000-017C-4DF8-8BC1-778F058FFCD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'Uke9'!$E$7</c:f>
              <c:strCache>
                <c:ptCount val="1"/>
                <c:pt idx="0">
                  <c:v> GRAM MATAVFALL PER GJEST </c:v>
                </c:pt>
              </c:strCache>
            </c:strRef>
          </c:tx>
          <c:spPr>
            <a:ln w="28575" cap="rnd">
              <a:solidFill>
                <a:schemeClr val="accent1"/>
              </a:solidFill>
              <a:round/>
            </a:ln>
            <a:effectLst/>
          </c:spPr>
          <c:marker>
            <c:symbol val="none"/>
          </c:marker>
          <c:cat>
            <c:strRef>
              <c:f>'Uke9'!$B$8:$B$14</c:f>
              <c:strCache>
                <c:ptCount val="7"/>
                <c:pt idx="0">
                  <c:v>MANDAG</c:v>
                </c:pt>
                <c:pt idx="1">
                  <c:v>TIRSDAG</c:v>
                </c:pt>
                <c:pt idx="2">
                  <c:v>ONSDAG</c:v>
                </c:pt>
                <c:pt idx="3">
                  <c:v>TORSDAG</c:v>
                </c:pt>
                <c:pt idx="4">
                  <c:v>FREDAG</c:v>
                </c:pt>
                <c:pt idx="5">
                  <c:v>LØRDAG</c:v>
                </c:pt>
                <c:pt idx="6">
                  <c:v>SØNDAG</c:v>
                </c:pt>
              </c:strCache>
            </c:strRef>
          </c:cat>
          <c:val>
            <c:numRef>
              <c:f>'Uke9'!$E$8:$E$14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989-445B-AEBB-07DAB8995E2B}"/>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89287114972697"/>
          <c:y val="2.8879536609647934E-2"/>
          <c:w val="0.78983196066008987"/>
          <c:h val="0.72454294506290162"/>
        </c:manualLayout>
      </c:layout>
      <c:lineChart>
        <c:grouping val="standard"/>
        <c:varyColors val="0"/>
        <c:ser>
          <c:idx val="6"/>
          <c:order val="0"/>
          <c:tx>
            <c:strRef>
              <c:f>Oppsummering!$E$2</c:f>
              <c:strCache>
                <c:ptCount val="1"/>
                <c:pt idx="0">
                  <c:v>Gram matavfall per gjest</c:v>
                </c:pt>
              </c:strCache>
            </c:strRef>
          </c:tx>
          <c:spPr>
            <a:ln w="28575" cap="rnd">
              <a:solidFill>
                <a:schemeClr val="accent1">
                  <a:lumMod val="60000"/>
                </a:schemeClr>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Oppsummering!$E$3:$E$54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6-9A28-4C7B-9C0E-A48A19110D8D}"/>
            </c:ext>
          </c:extLst>
        </c:ser>
        <c:dLbls>
          <c:showLegendKey val="0"/>
          <c:showVal val="0"/>
          <c:showCatName val="0"/>
          <c:showSerName val="0"/>
          <c:showPercent val="0"/>
          <c:showBubbleSize val="0"/>
        </c:dLbls>
        <c:smooth val="0"/>
        <c:axId val="662872872"/>
        <c:axId val="662877464"/>
        <c:extLst/>
      </c:lineChart>
      <c:catAx>
        <c:axId val="66287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7464"/>
        <c:crosses val="autoZero"/>
        <c:auto val="1"/>
        <c:lblAlgn val="ctr"/>
        <c:lblOffset val="100"/>
        <c:noMultiLvlLbl val="0"/>
      </c:catAx>
      <c:valAx>
        <c:axId val="662877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7.6628352490421452E-3"/>
              <c:y val="9.813331523214771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2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'Uke9'!$C$7</c:f>
              <c:strCache>
                <c:ptCount val="1"/>
                <c:pt idx="0">
                  <c:v> SUM MATAVFALL (KG) </c:v>
                </c:pt>
              </c:strCache>
            </c:strRef>
          </c:tx>
          <c:spPr>
            <a:solidFill>
              <a:schemeClr val="accent1"/>
            </a:solidFill>
            <a:ln>
              <a:noFill/>
            </a:ln>
            <a:effectLst/>
          </c:spPr>
          <c:invertIfNegative val="0"/>
          <c:cat>
            <c:strRef>
              <c:f>'Uke9'!$B$8:$B$14</c:f>
              <c:strCache>
                <c:ptCount val="7"/>
                <c:pt idx="0">
                  <c:v>MANDAG</c:v>
                </c:pt>
                <c:pt idx="1">
                  <c:v>TIRSDAG</c:v>
                </c:pt>
                <c:pt idx="2">
                  <c:v>ONSDAG</c:v>
                </c:pt>
                <c:pt idx="3">
                  <c:v>TORSDAG</c:v>
                </c:pt>
                <c:pt idx="4">
                  <c:v>FREDAG</c:v>
                </c:pt>
                <c:pt idx="5">
                  <c:v>LØRDAG</c:v>
                </c:pt>
                <c:pt idx="6">
                  <c:v>SØNDAG</c:v>
                </c:pt>
              </c:strCache>
            </c:strRef>
          </c:cat>
          <c:val>
            <c:numRef>
              <c:f>'Uke9'!$C$8:$C$14</c:f>
              <c:numCache>
                <c:formatCode>_(* #,##0.00_);_(* \(#,##0.00\);_(* "-"??_);_(@_)</c:formatCode>
                <c:ptCount val="7"/>
              </c:numCache>
            </c:numRef>
          </c:val>
          <c:extLst>
            <c:ext xmlns:c16="http://schemas.microsoft.com/office/drawing/2014/chart" uri="{C3380CC4-5D6E-409C-BE32-E72D297353CC}">
              <c16:uniqueId val="{00000000-7156-49DA-8266-FB229D0AD13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'Uke10'!$E$7</c:f>
              <c:strCache>
                <c:ptCount val="1"/>
                <c:pt idx="0">
                  <c:v> GRAM MATAVFALL PER GJEST </c:v>
                </c:pt>
              </c:strCache>
            </c:strRef>
          </c:tx>
          <c:spPr>
            <a:ln w="28575" cap="rnd">
              <a:solidFill>
                <a:schemeClr val="accent1"/>
              </a:solidFill>
              <a:round/>
            </a:ln>
            <a:effectLst/>
          </c:spPr>
          <c:marker>
            <c:symbol val="none"/>
          </c:marker>
          <c:cat>
            <c:strRef>
              <c:f>'Uke10'!$B$8:$B$14</c:f>
              <c:strCache>
                <c:ptCount val="7"/>
                <c:pt idx="0">
                  <c:v>MANDAG</c:v>
                </c:pt>
                <c:pt idx="1">
                  <c:v>TIRSDAG</c:v>
                </c:pt>
                <c:pt idx="2">
                  <c:v>ONSDAG</c:v>
                </c:pt>
                <c:pt idx="3">
                  <c:v>TORSDAG</c:v>
                </c:pt>
                <c:pt idx="4">
                  <c:v>FREDAG</c:v>
                </c:pt>
                <c:pt idx="5">
                  <c:v>LØRDAG</c:v>
                </c:pt>
                <c:pt idx="6">
                  <c:v>SØNDAG</c:v>
                </c:pt>
              </c:strCache>
            </c:strRef>
          </c:cat>
          <c:val>
            <c:numRef>
              <c:f>'Uke10'!$E$8:$E$14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852-406E-86C2-91B948FF561D}"/>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'Uke10'!$C$7</c:f>
              <c:strCache>
                <c:ptCount val="1"/>
                <c:pt idx="0">
                  <c:v> SUM MATAVFALL (KG) </c:v>
                </c:pt>
              </c:strCache>
            </c:strRef>
          </c:tx>
          <c:spPr>
            <a:solidFill>
              <a:schemeClr val="accent1"/>
            </a:solidFill>
            <a:ln>
              <a:noFill/>
            </a:ln>
            <a:effectLst/>
          </c:spPr>
          <c:invertIfNegative val="0"/>
          <c:cat>
            <c:strRef>
              <c:f>'Uke10'!$B$8:$B$14</c:f>
              <c:strCache>
                <c:ptCount val="7"/>
                <c:pt idx="0">
                  <c:v>MANDAG</c:v>
                </c:pt>
                <c:pt idx="1">
                  <c:v>TIRSDAG</c:v>
                </c:pt>
                <c:pt idx="2">
                  <c:v>ONSDAG</c:v>
                </c:pt>
                <c:pt idx="3">
                  <c:v>TORSDAG</c:v>
                </c:pt>
                <c:pt idx="4">
                  <c:v>FREDAG</c:v>
                </c:pt>
                <c:pt idx="5">
                  <c:v>LØRDAG</c:v>
                </c:pt>
                <c:pt idx="6">
                  <c:v>SØNDAG</c:v>
                </c:pt>
              </c:strCache>
            </c:strRef>
          </c:cat>
          <c:val>
            <c:numRef>
              <c:f>'Uke10'!$C$8:$C$14</c:f>
              <c:numCache>
                <c:formatCode>_(* #,##0.00_);_(* \(#,##0.00\);_(* "-"??_);_(@_)</c:formatCode>
                <c:ptCount val="7"/>
              </c:numCache>
            </c:numRef>
          </c:val>
          <c:extLst>
            <c:ext xmlns:c16="http://schemas.microsoft.com/office/drawing/2014/chart" uri="{C3380CC4-5D6E-409C-BE32-E72D297353CC}">
              <c16:uniqueId val="{00000000-FABE-49C0-B46C-372DD8F6F0F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'Uke11'!$E$7</c:f>
              <c:strCache>
                <c:ptCount val="1"/>
                <c:pt idx="0">
                  <c:v> GRAM MATAVFALL PER GJEST </c:v>
                </c:pt>
              </c:strCache>
            </c:strRef>
          </c:tx>
          <c:spPr>
            <a:ln w="28575" cap="rnd">
              <a:solidFill>
                <a:schemeClr val="accent1"/>
              </a:solidFill>
              <a:round/>
            </a:ln>
            <a:effectLst/>
          </c:spPr>
          <c:marker>
            <c:symbol val="none"/>
          </c:marker>
          <c:cat>
            <c:strRef>
              <c:f>'Uke11'!$B$8:$B$14</c:f>
              <c:strCache>
                <c:ptCount val="7"/>
                <c:pt idx="0">
                  <c:v>MANDAG</c:v>
                </c:pt>
                <c:pt idx="1">
                  <c:v>TIRSDAG</c:v>
                </c:pt>
                <c:pt idx="2">
                  <c:v>ONSDAG</c:v>
                </c:pt>
                <c:pt idx="3">
                  <c:v>TORSDAG</c:v>
                </c:pt>
                <c:pt idx="4">
                  <c:v>FREDAG</c:v>
                </c:pt>
                <c:pt idx="5">
                  <c:v>LØRDAG</c:v>
                </c:pt>
                <c:pt idx="6">
                  <c:v>SØNDAG</c:v>
                </c:pt>
              </c:strCache>
            </c:strRef>
          </c:cat>
          <c:val>
            <c:numRef>
              <c:f>'Uke11'!$E$8:$E$14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1AF1-44CF-8D6C-C8F2C2C8094A}"/>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'Uke11'!$C$7</c:f>
              <c:strCache>
                <c:ptCount val="1"/>
                <c:pt idx="0">
                  <c:v> SUM MATAVFALL (KG) </c:v>
                </c:pt>
              </c:strCache>
            </c:strRef>
          </c:tx>
          <c:spPr>
            <a:solidFill>
              <a:schemeClr val="accent1"/>
            </a:solidFill>
            <a:ln>
              <a:noFill/>
            </a:ln>
            <a:effectLst/>
          </c:spPr>
          <c:invertIfNegative val="0"/>
          <c:cat>
            <c:strRef>
              <c:f>'Uke11'!$B$8:$B$14</c:f>
              <c:strCache>
                <c:ptCount val="7"/>
                <c:pt idx="0">
                  <c:v>MANDAG</c:v>
                </c:pt>
                <c:pt idx="1">
                  <c:v>TIRSDAG</c:v>
                </c:pt>
                <c:pt idx="2">
                  <c:v>ONSDAG</c:v>
                </c:pt>
                <c:pt idx="3">
                  <c:v>TORSDAG</c:v>
                </c:pt>
                <c:pt idx="4">
                  <c:v>FREDAG</c:v>
                </c:pt>
                <c:pt idx="5">
                  <c:v>LØRDAG</c:v>
                </c:pt>
                <c:pt idx="6">
                  <c:v>SØNDAG</c:v>
                </c:pt>
              </c:strCache>
            </c:strRef>
          </c:cat>
          <c:val>
            <c:numRef>
              <c:f>'Uke11'!$C$8:$C$14</c:f>
              <c:numCache>
                <c:formatCode>_(* #,##0.00_);_(* \(#,##0.00\);_(* "-"??_);_(@_)</c:formatCode>
                <c:ptCount val="7"/>
              </c:numCache>
            </c:numRef>
          </c:val>
          <c:extLst>
            <c:ext xmlns:c16="http://schemas.microsoft.com/office/drawing/2014/chart" uri="{C3380CC4-5D6E-409C-BE32-E72D297353CC}">
              <c16:uniqueId val="{00000000-003B-424E-946B-9EDEA6E824F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'Uke12'!$E$7</c:f>
              <c:strCache>
                <c:ptCount val="1"/>
                <c:pt idx="0">
                  <c:v> GRAM MATAVFALL PER GJEST </c:v>
                </c:pt>
              </c:strCache>
            </c:strRef>
          </c:tx>
          <c:spPr>
            <a:ln w="28575" cap="rnd">
              <a:solidFill>
                <a:schemeClr val="accent1"/>
              </a:solidFill>
              <a:round/>
            </a:ln>
            <a:effectLst/>
          </c:spPr>
          <c:marker>
            <c:symbol val="none"/>
          </c:marker>
          <c:cat>
            <c:strRef>
              <c:f>'Uke12'!$B$8:$B$14</c:f>
              <c:strCache>
                <c:ptCount val="7"/>
                <c:pt idx="0">
                  <c:v>MANDAG</c:v>
                </c:pt>
                <c:pt idx="1">
                  <c:v>TIRSDAG</c:v>
                </c:pt>
                <c:pt idx="2">
                  <c:v>ONSDAG</c:v>
                </c:pt>
                <c:pt idx="3">
                  <c:v>TORSDAG</c:v>
                </c:pt>
                <c:pt idx="4">
                  <c:v>FREDAG</c:v>
                </c:pt>
                <c:pt idx="5">
                  <c:v>LØRDAG</c:v>
                </c:pt>
                <c:pt idx="6">
                  <c:v>SØNDAG</c:v>
                </c:pt>
              </c:strCache>
            </c:strRef>
          </c:cat>
          <c:val>
            <c:numRef>
              <c:f>'Uke12'!$E$8:$E$14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657-461C-93C9-9C3F84AA5DB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'Uke12'!$C$7</c:f>
              <c:strCache>
                <c:ptCount val="1"/>
                <c:pt idx="0">
                  <c:v> SUM MATAVFALL (KG) </c:v>
                </c:pt>
              </c:strCache>
            </c:strRef>
          </c:tx>
          <c:spPr>
            <a:solidFill>
              <a:schemeClr val="accent1"/>
            </a:solidFill>
            <a:ln>
              <a:noFill/>
            </a:ln>
            <a:effectLst/>
          </c:spPr>
          <c:invertIfNegative val="0"/>
          <c:cat>
            <c:strRef>
              <c:f>'Uke12'!$B$8:$B$14</c:f>
              <c:strCache>
                <c:ptCount val="7"/>
                <c:pt idx="0">
                  <c:v>MANDAG</c:v>
                </c:pt>
                <c:pt idx="1">
                  <c:v>TIRSDAG</c:v>
                </c:pt>
                <c:pt idx="2">
                  <c:v>ONSDAG</c:v>
                </c:pt>
                <c:pt idx="3">
                  <c:v>TORSDAG</c:v>
                </c:pt>
                <c:pt idx="4">
                  <c:v>FREDAG</c:v>
                </c:pt>
                <c:pt idx="5">
                  <c:v>LØRDAG</c:v>
                </c:pt>
                <c:pt idx="6">
                  <c:v>SØNDAG</c:v>
                </c:pt>
              </c:strCache>
            </c:strRef>
          </c:cat>
          <c:val>
            <c:numRef>
              <c:f>'Uke12'!$C$8:$C$14</c:f>
              <c:numCache>
                <c:formatCode>_(* #,##0.00_);_(* \(#,##0.00\);_(* "-"??_);_(@_)</c:formatCode>
                <c:ptCount val="7"/>
              </c:numCache>
            </c:numRef>
          </c:val>
          <c:extLst>
            <c:ext xmlns:c16="http://schemas.microsoft.com/office/drawing/2014/chart" uri="{C3380CC4-5D6E-409C-BE32-E72D297353CC}">
              <c16:uniqueId val="{00000000-4CB9-4D72-B316-DD412E56F6A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'Uke13'!$E$7</c:f>
              <c:strCache>
                <c:ptCount val="1"/>
                <c:pt idx="0">
                  <c:v> GRAM MATAVFALL PER GJEST </c:v>
                </c:pt>
              </c:strCache>
            </c:strRef>
          </c:tx>
          <c:spPr>
            <a:ln w="28575" cap="rnd">
              <a:solidFill>
                <a:schemeClr val="accent1"/>
              </a:solidFill>
              <a:round/>
            </a:ln>
            <a:effectLst/>
          </c:spPr>
          <c:marker>
            <c:symbol val="none"/>
          </c:marker>
          <c:cat>
            <c:strRef>
              <c:f>'Uke13'!$B$8:$B$14</c:f>
              <c:strCache>
                <c:ptCount val="7"/>
                <c:pt idx="0">
                  <c:v>MANDAG</c:v>
                </c:pt>
                <c:pt idx="1">
                  <c:v>TIRSDAG</c:v>
                </c:pt>
                <c:pt idx="2">
                  <c:v>ONSDAG</c:v>
                </c:pt>
                <c:pt idx="3">
                  <c:v>TORSDAG</c:v>
                </c:pt>
                <c:pt idx="4">
                  <c:v>FREDAG</c:v>
                </c:pt>
                <c:pt idx="5">
                  <c:v>LØRDAG</c:v>
                </c:pt>
                <c:pt idx="6">
                  <c:v>SØNDAG</c:v>
                </c:pt>
              </c:strCache>
            </c:strRef>
          </c:cat>
          <c:val>
            <c:numRef>
              <c:f>'Uke13'!$E$8:$E$14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1D7-4AEC-AA04-E9D33DE7A9E7}"/>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'Uke13'!$C$7</c:f>
              <c:strCache>
                <c:ptCount val="1"/>
                <c:pt idx="0">
                  <c:v> SUM MATAVFALL (KG) </c:v>
                </c:pt>
              </c:strCache>
            </c:strRef>
          </c:tx>
          <c:spPr>
            <a:solidFill>
              <a:schemeClr val="accent1"/>
            </a:solidFill>
            <a:ln>
              <a:noFill/>
            </a:ln>
            <a:effectLst/>
          </c:spPr>
          <c:invertIfNegative val="0"/>
          <c:cat>
            <c:strRef>
              <c:f>'Uke13'!$B$8:$B$14</c:f>
              <c:strCache>
                <c:ptCount val="7"/>
                <c:pt idx="0">
                  <c:v>MANDAG</c:v>
                </c:pt>
                <c:pt idx="1">
                  <c:v>TIRSDAG</c:v>
                </c:pt>
                <c:pt idx="2">
                  <c:v>ONSDAG</c:v>
                </c:pt>
                <c:pt idx="3">
                  <c:v>TORSDAG</c:v>
                </c:pt>
                <c:pt idx="4">
                  <c:v>FREDAG</c:v>
                </c:pt>
                <c:pt idx="5">
                  <c:v>LØRDAG</c:v>
                </c:pt>
                <c:pt idx="6">
                  <c:v>SØNDAG</c:v>
                </c:pt>
              </c:strCache>
            </c:strRef>
          </c:cat>
          <c:val>
            <c:numRef>
              <c:f>'Uke13'!$C$8:$C$14</c:f>
              <c:numCache>
                <c:formatCode>_(* #,##0.00_);_(* \(#,##0.00\);_(* "-"??_);_(@_)</c:formatCode>
                <c:ptCount val="7"/>
              </c:numCache>
            </c:numRef>
          </c:val>
          <c:extLst>
            <c:ext xmlns:c16="http://schemas.microsoft.com/office/drawing/2014/chart" uri="{C3380CC4-5D6E-409C-BE32-E72D297353CC}">
              <c16:uniqueId val="{00000000-71F8-4007-8C3D-3F4013D1A75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'Uke14'!$E$7</c:f>
              <c:strCache>
                <c:ptCount val="1"/>
                <c:pt idx="0">
                  <c:v> GRAM MATAVFALL PER GJEST </c:v>
                </c:pt>
              </c:strCache>
            </c:strRef>
          </c:tx>
          <c:spPr>
            <a:ln w="28575" cap="rnd">
              <a:solidFill>
                <a:schemeClr val="accent1"/>
              </a:solidFill>
              <a:round/>
            </a:ln>
            <a:effectLst/>
          </c:spPr>
          <c:marker>
            <c:symbol val="none"/>
          </c:marker>
          <c:cat>
            <c:strRef>
              <c:f>'Uke14'!$B$8:$B$14</c:f>
              <c:strCache>
                <c:ptCount val="7"/>
                <c:pt idx="0">
                  <c:v>MANDAG</c:v>
                </c:pt>
                <c:pt idx="1">
                  <c:v>TIRSDAG</c:v>
                </c:pt>
                <c:pt idx="2">
                  <c:v>ONSDAG</c:v>
                </c:pt>
                <c:pt idx="3">
                  <c:v>TORSDAG</c:v>
                </c:pt>
                <c:pt idx="4">
                  <c:v>FREDAG</c:v>
                </c:pt>
                <c:pt idx="5">
                  <c:v>LØRDAG</c:v>
                </c:pt>
                <c:pt idx="6">
                  <c:v>SØNDAG</c:v>
                </c:pt>
              </c:strCache>
            </c:strRef>
          </c:cat>
          <c:val>
            <c:numRef>
              <c:f>'Uke14'!$E$8:$E$14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D21-4565-AA38-20BF4D723FFF}"/>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'Uke1'!$E$7</c:f>
              <c:strCache>
                <c:ptCount val="1"/>
                <c:pt idx="0">
                  <c:v> GRAM MATAVFALL PER GJEST </c:v>
                </c:pt>
              </c:strCache>
            </c:strRef>
          </c:tx>
          <c:spPr>
            <a:ln w="28575" cap="rnd">
              <a:solidFill>
                <a:schemeClr val="accent1"/>
              </a:solidFill>
              <a:round/>
            </a:ln>
            <a:effectLst/>
          </c:spPr>
          <c:marker>
            <c:symbol val="none"/>
          </c:marker>
          <c:cat>
            <c:strRef>
              <c:f>'Uke1'!$B$8:$B$14</c:f>
              <c:strCache>
                <c:ptCount val="7"/>
                <c:pt idx="0">
                  <c:v>MANDAG</c:v>
                </c:pt>
                <c:pt idx="1">
                  <c:v>TIRSDAG</c:v>
                </c:pt>
                <c:pt idx="2">
                  <c:v>ONSDAG</c:v>
                </c:pt>
                <c:pt idx="3">
                  <c:v>TORSDAG</c:v>
                </c:pt>
                <c:pt idx="4">
                  <c:v>FREDAG</c:v>
                </c:pt>
                <c:pt idx="5">
                  <c:v>LØRDAG</c:v>
                </c:pt>
                <c:pt idx="6">
                  <c:v>SØNDAG</c:v>
                </c:pt>
              </c:strCache>
            </c:strRef>
          </c:cat>
          <c:val>
            <c:numRef>
              <c:f>'Uke1'!$E$8:$E$14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DD2-4004-B2DC-049D587BE417}"/>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'Uke14'!$C$7</c:f>
              <c:strCache>
                <c:ptCount val="1"/>
                <c:pt idx="0">
                  <c:v> SUM MATAVFALL (KG) </c:v>
                </c:pt>
              </c:strCache>
            </c:strRef>
          </c:tx>
          <c:spPr>
            <a:solidFill>
              <a:schemeClr val="accent1"/>
            </a:solidFill>
            <a:ln>
              <a:noFill/>
            </a:ln>
            <a:effectLst/>
          </c:spPr>
          <c:invertIfNegative val="0"/>
          <c:cat>
            <c:strRef>
              <c:f>'Uke14'!$B$8:$B$14</c:f>
              <c:strCache>
                <c:ptCount val="7"/>
                <c:pt idx="0">
                  <c:v>MANDAG</c:v>
                </c:pt>
                <c:pt idx="1">
                  <c:v>TIRSDAG</c:v>
                </c:pt>
                <c:pt idx="2">
                  <c:v>ONSDAG</c:v>
                </c:pt>
                <c:pt idx="3">
                  <c:v>TORSDAG</c:v>
                </c:pt>
                <c:pt idx="4">
                  <c:v>FREDAG</c:v>
                </c:pt>
                <c:pt idx="5">
                  <c:v>LØRDAG</c:v>
                </c:pt>
                <c:pt idx="6">
                  <c:v>SØNDAG</c:v>
                </c:pt>
              </c:strCache>
            </c:strRef>
          </c:cat>
          <c:val>
            <c:numRef>
              <c:f>'Uke14'!$C$8:$C$14</c:f>
              <c:numCache>
                <c:formatCode>_(* #,##0.00_);_(* \(#,##0.00\);_(* "-"??_);_(@_)</c:formatCode>
                <c:ptCount val="7"/>
              </c:numCache>
            </c:numRef>
          </c:val>
          <c:extLst>
            <c:ext xmlns:c16="http://schemas.microsoft.com/office/drawing/2014/chart" uri="{C3380CC4-5D6E-409C-BE32-E72D297353CC}">
              <c16:uniqueId val="{00000000-700F-4D9F-9A1D-063F3127D2C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'Uke15'!$E$7</c:f>
              <c:strCache>
                <c:ptCount val="1"/>
                <c:pt idx="0">
                  <c:v> GRAM MATAVFALL PER GJEST </c:v>
                </c:pt>
              </c:strCache>
            </c:strRef>
          </c:tx>
          <c:spPr>
            <a:ln w="28575" cap="rnd">
              <a:solidFill>
                <a:schemeClr val="accent1"/>
              </a:solidFill>
              <a:round/>
            </a:ln>
            <a:effectLst/>
          </c:spPr>
          <c:marker>
            <c:symbol val="none"/>
          </c:marker>
          <c:cat>
            <c:strRef>
              <c:f>'Uke15'!$B$8:$B$14</c:f>
              <c:strCache>
                <c:ptCount val="7"/>
                <c:pt idx="0">
                  <c:v>MANDAG</c:v>
                </c:pt>
                <c:pt idx="1">
                  <c:v>TIRSDAG</c:v>
                </c:pt>
                <c:pt idx="2">
                  <c:v>ONSDAG</c:v>
                </c:pt>
                <c:pt idx="3">
                  <c:v>TORSDAG</c:v>
                </c:pt>
                <c:pt idx="4">
                  <c:v>FREDAG</c:v>
                </c:pt>
                <c:pt idx="5">
                  <c:v>LØRDAG</c:v>
                </c:pt>
                <c:pt idx="6">
                  <c:v>SØNDAG</c:v>
                </c:pt>
              </c:strCache>
            </c:strRef>
          </c:cat>
          <c:val>
            <c:numRef>
              <c:f>'Uke15'!$E$8:$E$14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76C-40A8-B97F-1A523746464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'Uke15'!$C$7</c:f>
              <c:strCache>
                <c:ptCount val="1"/>
                <c:pt idx="0">
                  <c:v> SUM MATAVFALL (KG) </c:v>
                </c:pt>
              </c:strCache>
            </c:strRef>
          </c:tx>
          <c:spPr>
            <a:solidFill>
              <a:schemeClr val="accent1"/>
            </a:solidFill>
            <a:ln>
              <a:noFill/>
            </a:ln>
            <a:effectLst/>
          </c:spPr>
          <c:invertIfNegative val="0"/>
          <c:cat>
            <c:strRef>
              <c:f>'Uke15'!$B$8:$B$14</c:f>
              <c:strCache>
                <c:ptCount val="7"/>
                <c:pt idx="0">
                  <c:v>MANDAG</c:v>
                </c:pt>
                <c:pt idx="1">
                  <c:v>TIRSDAG</c:v>
                </c:pt>
                <c:pt idx="2">
                  <c:v>ONSDAG</c:v>
                </c:pt>
                <c:pt idx="3">
                  <c:v>TORSDAG</c:v>
                </c:pt>
                <c:pt idx="4">
                  <c:v>FREDAG</c:v>
                </c:pt>
                <c:pt idx="5">
                  <c:v>LØRDAG</c:v>
                </c:pt>
                <c:pt idx="6">
                  <c:v>SØNDAG</c:v>
                </c:pt>
              </c:strCache>
            </c:strRef>
          </c:cat>
          <c:val>
            <c:numRef>
              <c:f>'Uke15'!$C$8:$C$14</c:f>
              <c:numCache>
                <c:formatCode>_(* #,##0.00_);_(* \(#,##0.00\);_(* "-"??_);_(@_)</c:formatCode>
                <c:ptCount val="7"/>
              </c:numCache>
            </c:numRef>
          </c:val>
          <c:extLst>
            <c:ext xmlns:c16="http://schemas.microsoft.com/office/drawing/2014/chart" uri="{C3380CC4-5D6E-409C-BE32-E72D297353CC}">
              <c16:uniqueId val="{00000000-AD3E-4B35-BE6E-904842D0A36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'Uke16'!$E$7</c:f>
              <c:strCache>
                <c:ptCount val="1"/>
                <c:pt idx="0">
                  <c:v> GRAM MATAVFALL PER GJEST </c:v>
                </c:pt>
              </c:strCache>
            </c:strRef>
          </c:tx>
          <c:spPr>
            <a:ln w="28575" cap="rnd">
              <a:solidFill>
                <a:schemeClr val="accent1"/>
              </a:solidFill>
              <a:round/>
            </a:ln>
            <a:effectLst/>
          </c:spPr>
          <c:marker>
            <c:symbol val="none"/>
          </c:marker>
          <c:cat>
            <c:strRef>
              <c:f>'Uke16'!$B$8:$B$14</c:f>
              <c:strCache>
                <c:ptCount val="7"/>
                <c:pt idx="0">
                  <c:v>MANDAG</c:v>
                </c:pt>
                <c:pt idx="1">
                  <c:v>TIRSDAG</c:v>
                </c:pt>
                <c:pt idx="2">
                  <c:v>ONSDAG</c:v>
                </c:pt>
                <c:pt idx="3">
                  <c:v>TORSDAG</c:v>
                </c:pt>
                <c:pt idx="4">
                  <c:v>FREDAG</c:v>
                </c:pt>
                <c:pt idx="5">
                  <c:v>LØRDAG</c:v>
                </c:pt>
                <c:pt idx="6">
                  <c:v>SØNDAG</c:v>
                </c:pt>
              </c:strCache>
            </c:strRef>
          </c:cat>
          <c:val>
            <c:numRef>
              <c:f>'Uke16'!$E$8:$E$14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89E-4AC3-883C-F15C05D00F1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'Uke16'!$C$7</c:f>
              <c:strCache>
                <c:ptCount val="1"/>
                <c:pt idx="0">
                  <c:v> SUM MATAVFALL (KG) </c:v>
                </c:pt>
              </c:strCache>
            </c:strRef>
          </c:tx>
          <c:spPr>
            <a:solidFill>
              <a:schemeClr val="accent1"/>
            </a:solidFill>
            <a:ln>
              <a:noFill/>
            </a:ln>
            <a:effectLst/>
          </c:spPr>
          <c:invertIfNegative val="0"/>
          <c:cat>
            <c:strRef>
              <c:f>'Uke16'!$B$8:$B$14</c:f>
              <c:strCache>
                <c:ptCount val="7"/>
                <c:pt idx="0">
                  <c:v>MANDAG</c:v>
                </c:pt>
                <c:pt idx="1">
                  <c:v>TIRSDAG</c:v>
                </c:pt>
                <c:pt idx="2">
                  <c:v>ONSDAG</c:v>
                </c:pt>
                <c:pt idx="3">
                  <c:v>TORSDAG</c:v>
                </c:pt>
                <c:pt idx="4">
                  <c:v>FREDAG</c:v>
                </c:pt>
                <c:pt idx="5">
                  <c:v>LØRDAG</c:v>
                </c:pt>
                <c:pt idx="6">
                  <c:v>SØNDAG</c:v>
                </c:pt>
              </c:strCache>
            </c:strRef>
          </c:cat>
          <c:val>
            <c:numRef>
              <c:f>'Uke16'!$C$8:$C$14</c:f>
              <c:numCache>
                <c:formatCode>_(* #,##0.00_);_(* \(#,##0.00\);_(* "-"??_);_(@_)</c:formatCode>
                <c:ptCount val="7"/>
              </c:numCache>
            </c:numRef>
          </c:val>
          <c:extLst>
            <c:ext xmlns:c16="http://schemas.microsoft.com/office/drawing/2014/chart" uri="{C3380CC4-5D6E-409C-BE32-E72D297353CC}">
              <c16:uniqueId val="{00000000-2AFA-4F43-9615-D4EF1E07228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'Uke17'!$E$7</c:f>
              <c:strCache>
                <c:ptCount val="1"/>
                <c:pt idx="0">
                  <c:v> GRAM MATAVFALL PER GJEST </c:v>
                </c:pt>
              </c:strCache>
            </c:strRef>
          </c:tx>
          <c:spPr>
            <a:ln w="28575" cap="rnd">
              <a:solidFill>
                <a:schemeClr val="accent1"/>
              </a:solidFill>
              <a:round/>
            </a:ln>
            <a:effectLst/>
          </c:spPr>
          <c:marker>
            <c:symbol val="none"/>
          </c:marker>
          <c:cat>
            <c:strRef>
              <c:f>'Uke17'!$B$8:$B$14</c:f>
              <c:strCache>
                <c:ptCount val="7"/>
                <c:pt idx="0">
                  <c:v>MANDAG</c:v>
                </c:pt>
                <c:pt idx="1">
                  <c:v>TIRSDAG</c:v>
                </c:pt>
                <c:pt idx="2">
                  <c:v>ONSDAG</c:v>
                </c:pt>
                <c:pt idx="3">
                  <c:v>TORSDAG</c:v>
                </c:pt>
                <c:pt idx="4">
                  <c:v>FREDAG</c:v>
                </c:pt>
                <c:pt idx="5">
                  <c:v>LØRDAG</c:v>
                </c:pt>
                <c:pt idx="6">
                  <c:v>SØNDAG</c:v>
                </c:pt>
              </c:strCache>
            </c:strRef>
          </c:cat>
          <c:val>
            <c:numRef>
              <c:f>'Uke17'!$E$8:$E$14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DF7-4165-A22D-73963C3D130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'Uke17'!$C$7</c:f>
              <c:strCache>
                <c:ptCount val="1"/>
                <c:pt idx="0">
                  <c:v> SUM MATAVFALL (KG) </c:v>
                </c:pt>
              </c:strCache>
            </c:strRef>
          </c:tx>
          <c:spPr>
            <a:solidFill>
              <a:schemeClr val="accent1"/>
            </a:solidFill>
            <a:ln>
              <a:noFill/>
            </a:ln>
            <a:effectLst/>
          </c:spPr>
          <c:invertIfNegative val="0"/>
          <c:cat>
            <c:strRef>
              <c:f>'Uke17'!$B$8:$B$14</c:f>
              <c:strCache>
                <c:ptCount val="7"/>
                <c:pt idx="0">
                  <c:v>MANDAG</c:v>
                </c:pt>
                <c:pt idx="1">
                  <c:v>TIRSDAG</c:v>
                </c:pt>
                <c:pt idx="2">
                  <c:v>ONSDAG</c:v>
                </c:pt>
                <c:pt idx="3">
                  <c:v>TORSDAG</c:v>
                </c:pt>
                <c:pt idx="4">
                  <c:v>FREDAG</c:v>
                </c:pt>
                <c:pt idx="5">
                  <c:v>LØRDAG</c:v>
                </c:pt>
                <c:pt idx="6">
                  <c:v>SØNDAG</c:v>
                </c:pt>
              </c:strCache>
            </c:strRef>
          </c:cat>
          <c:val>
            <c:numRef>
              <c:f>'Uke17'!$C$8:$C$14</c:f>
              <c:numCache>
                <c:formatCode>_(* #,##0.00_);_(* \(#,##0.00\);_(* "-"??_);_(@_)</c:formatCode>
                <c:ptCount val="7"/>
              </c:numCache>
            </c:numRef>
          </c:val>
          <c:extLst>
            <c:ext xmlns:c16="http://schemas.microsoft.com/office/drawing/2014/chart" uri="{C3380CC4-5D6E-409C-BE32-E72D297353CC}">
              <c16:uniqueId val="{00000000-854C-439E-A83B-74B5E0EC45E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'Uke18'!$E$7</c:f>
              <c:strCache>
                <c:ptCount val="1"/>
                <c:pt idx="0">
                  <c:v> GRAM MATAVFALL PER GJEST </c:v>
                </c:pt>
              </c:strCache>
            </c:strRef>
          </c:tx>
          <c:spPr>
            <a:ln w="28575" cap="rnd">
              <a:solidFill>
                <a:schemeClr val="accent1"/>
              </a:solidFill>
              <a:round/>
            </a:ln>
            <a:effectLst/>
          </c:spPr>
          <c:marker>
            <c:symbol val="none"/>
          </c:marker>
          <c:cat>
            <c:strRef>
              <c:f>'Uke18'!$B$8:$B$14</c:f>
              <c:strCache>
                <c:ptCount val="7"/>
                <c:pt idx="0">
                  <c:v>MANDAG</c:v>
                </c:pt>
                <c:pt idx="1">
                  <c:v>TIRSDAG</c:v>
                </c:pt>
                <c:pt idx="2">
                  <c:v>ONSDAG</c:v>
                </c:pt>
                <c:pt idx="3">
                  <c:v>TORSDAG</c:v>
                </c:pt>
                <c:pt idx="4">
                  <c:v>FREDAG</c:v>
                </c:pt>
                <c:pt idx="5">
                  <c:v>LØRDAG</c:v>
                </c:pt>
                <c:pt idx="6">
                  <c:v>SØNDAG</c:v>
                </c:pt>
              </c:strCache>
            </c:strRef>
          </c:cat>
          <c:val>
            <c:numRef>
              <c:f>'Uke18'!$E$8:$E$14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052-422A-A260-A0F3A449D035}"/>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'Uke18'!$C$7</c:f>
              <c:strCache>
                <c:ptCount val="1"/>
                <c:pt idx="0">
                  <c:v> SUM MATAVFALL (KG) </c:v>
                </c:pt>
              </c:strCache>
            </c:strRef>
          </c:tx>
          <c:spPr>
            <a:solidFill>
              <a:schemeClr val="accent1"/>
            </a:solidFill>
            <a:ln>
              <a:noFill/>
            </a:ln>
            <a:effectLst/>
          </c:spPr>
          <c:invertIfNegative val="0"/>
          <c:cat>
            <c:strRef>
              <c:f>'Uke18'!$B$8:$B$14</c:f>
              <c:strCache>
                <c:ptCount val="7"/>
                <c:pt idx="0">
                  <c:v>MANDAG</c:v>
                </c:pt>
                <c:pt idx="1">
                  <c:v>TIRSDAG</c:v>
                </c:pt>
                <c:pt idx="2">
                  <c:v>ONSDAG</c:v>
                </c:pt>
                <c:pt idx="3">
                  <c:v>TORSDAG</c:v>
                </c:pt>
                <c:pt idx="4">
                  <c:v>FREDAG</c:v>
                </c:pt>
                <c:pt idx="5">
                  <c:v>LØRDAG</c:v>
                </c:pt>
                <c:pt idx="6">
                  <c:v>SØNDAG</c:v>
                </c:pt>
              </c:strCache>
            </c:strRef>
          </c:cat>
          <c:val>
            <c:numRef>
              <c:f>'Uke18'!$C$8:$C$14</c:f>
              <c:numCache>
                <c:formatCode>_(* #,##0.00_);_(* \(#,##0.00\);_(* "-"??_);_(@_)</c:formatCode>
                <c:ptCount val="7"/>
              </c:numCache>
            </c:numRef>
          </c:val>
          <c:extLst>
            <c:ext xmlns:c16="http://schemas.microsoft.com/office/drawing/2014/chart" uri="{C3380CC4-5D6E-409C-BE32-E72D297353CC}">
              <c16:uniqueId val="{00000000-3A6C-4A99-A93C-7AE42CDD7E4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'Uke19'!$E$7</c:f>
              <c:strCache>
                <c:ptCount val="1"/>
                <c:pt idx="0">
                  <c:v> GRAM MATAVFALL PER GJEST </c:v>
                </c:pt>
              </c:strCache>
            </c:strRef>
          </c:tx>
          <c:spPr>
            <a:ln w="28575" cap="rnd">
              <a:solidFill>
                <a:schemeClr val="accent1"/>
              </a:solidFill>
              <a:round/>
            </a:ln>
            <a:effectLst/>
          </c:spPr>
          <c:marker>
            <c:symbol val="none"/>
          </c:marker>
          <c:cat>
            <c:strRef>
              <c:f>'Uke19'!$B$8:$B$14</c:f>
              <c:strCache>
                <c:ptCount val="7"/>
                <c:pt idx="0">
                  <c:v>MANDAG</c:v>
                </c:pt>
                <c:pt idx="1">
                  <c:v>TIRSDAG</c:v>
                </c:pt>
                <c:pt idx="2">
                  <c:v>ONSDAG</c:v>
                </c:pt>
                <c:pt idx="3">
                  <c:v>TORSDAG</c:v>
                </c:pt>
                <c:pt idx="4">
                  <c:v>FREDAG</c:v>
                </c:pt>
                <c:pt idx="5">
                  <c:v>LØRDAG</c:v>
                </c:pt>
                <c:pt idx="6">
                  <c:v>SØNDAG</c:v>
                </c:pt>
              </c:strCache>
            </c:strRef>
          </c:cat>
          <c:val>
            <c:numRef>
              <c:f>'Uke19'!$E$8:$E$14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6E2-409F-94D0-143CBA47F35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'Uke1'!$C$7</c:f>
              <c:strCache>
                <c:ptCount val="1"/>
                <c:pt idx="0">
                  <c:v> SUM MATAVFALL (KG) </c:v>
                </c:pt>
              </c:strCache>
            </c:strRef>
          </c:tx>
          <c:spPr>
            <a:solidFill>
              <a:schemeClr val="accent1"/>
            </a:solidFill>
            <a:ln>
              <a:noFill/>
            </a:ln>
            <a:effectLst/>
          </c:spPr>
          <c:invertIfNegative val="0"/>
          <c:cat>
            <c:strRef>
              <c:f>'Uke1'!$B$8:$B$14</c:f>
              <c:strCache>
                <c:ptCount val="7"/>
                <c:pt idx="0">
                  <c:v>MANDAG</c:v>
                </c:pt>
                <c:pt idx="1">
                  <c:v>TIRSDAG</c:v>
                </c:pt>
                <c:pt idx="2">
                  <c:v>ONSDAG</c:v>
                </c:pt>
                <c:pt idx="3">
                  <c:v>TORSDAG</c:v>
                </c:pt>
                <c:pt idx="4">
                  <c:v>FREDAG</c:v>
                </c:pt>
                <c:pt idx="5">
                  <c:v>LØRDAG</c:v>
                </c:pt>
                <c:pt idx="6">
                  <c:v>SØNDAG</c:v>
                </c:pt>
              </c:strCache>
            </c:strRef>
          </c:cat>
          <c:val>
            <c:numRef>
              <c:f>'Uke1'!$C$8:$C$14</c:f>
              <c:numCache>
                <c:formatCode>_(* #,##0.00_);_(* \(#,##0.00\);_(* "-"??_);_(@_)</c:formatCode>
                <c:ptCount val="7"/>
              </c:numCache>
            </c:numRef>
          </c:val>
          <c:extLst>
            <c:ext xmlns:c16="http://schemas.microsoft.com/office/drawing/2014/chart" uri="{C3380CC4-5D6E-409C-BE32-E72D297353CC}">
              <c16:uniqueId val="{00000000-6CE0-448F-8DE2-EA1956B0F00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4136927083333335"/>
          <c:h val="5.826286407503431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'Uke19'!$C$7</c:f>
              <c:strCache>
                <c:ptCount val="1"/>
                <c:pt idx="0">
                  <c:v> SUM MATAVFALL (KG) </c:v>
                </c:pt>
              </c:strCache>
            </c:strRef>
          </c:tx>
          <c:spPr>
            <a:solidFill>
              <a:schemeClr val="accent1"/>
            </a:solidFill>
            <a:ln>
              <a:noFill/>
            </a:ln>
            <a:effectLst/>
          </c:spPr>
          <c:invertIfNegative val="0"/>
          <c:cat>
            <c:strRef>
              <c:f>'Uke19'!$B$8:$B$14</c:f>
              <c:strCache>
                <c:ptCount val="7"/>
                <c:pt idx="0">
                  <c:v>MANDAG</c:v>
                </c:pt>
                <c:pt idx="1">
                  <c:v>TIRSDAG</c:v>
                </c:pt>
                <c:pt idx="2">
                  <c:v>ONSDAG</c:v>
                </c:pt>
                <c:pt idx="3">
                  <c:v>TORSDAG</c:v>
                </c:pt>
                <c:pt idx="4">
                  <c:v>FREDAG</c:v>
                </c:pt>
                <c:pt idx="5">
                  <c:v>LØRDAG</c:v>
                </c:pt>
                <c:pt idx="6">
                  <c:v>SØNDAG</c:v>
                </c:pt>
              </c:strCache>
            </c:strRef>
          </c:cat>
          <c:val>
            <c:numRef>
              <c:f>'Uke19'!$C$8:$C$14</c:f>
              <c:numCache>
                <c:formatCode>_(* #,##0.00_);_(* \(#,##0.00\);_(* "-"??_);_(@_)</c:formatCode>
                <c:ptCount val="7"/>
              </c:numCache>
            </c:numRef>
          </c:val>
          <c:extLst>
            <c:ext xmlns:c16="http://schemas.microsoft.com/office/drawing/2014/chart" uri="{C3380CC4-5D6E-409C-BE32-E72D297353CC}">
              <c16:uniqueId val="{00000000-92AE-4C52-8936-4BDF25C4BCC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'Uke20'!$E$7</c:f>
              <c:strCache>
                <c:ptCount val="1"/>
                <c:pt idx="0">
                  <c:v> GRAM MATAVFALL PER GJEST </c:v>
                </c:pt>
              </c:strCache>
            </c:strRef>
          </c:tx>
          <c:spPr>
            <a:ln w="28575" cap="rnd">
              <a:solidFill>
                <a:schemeClr val="accent1"/>
              </a:solidFill>
              <a:round/>
            </a:ln>
            <a:effectLst/>
          </c:spPr>
          <c:marker>
            <c:symbol val="none"/>
          </c:marker>
          <c:cat>
            <c:strRef>
              <c:f>'Uke20'!$B$8:$B$14</c:f>
              <c:strCache>
                <c:ptCount val="7"/>
                <c:pt idx="0">
                  <c:v>MANDAG</c:v>
                </c:pt>
                <c:pt idx="1">
                  <c:v>TIRSDAG</c:v>
                </c:pt>
                <c:pt idx="2">
                  <c:v>ONSDAG</c:v>
                </c:pt>
                <c:pt idx="3">
                  <c:v>TORSDAG</c:v>
                </c:pt>
                <c:pt idx="4">
                  <c:v>FREDAG</c:v>
                </c:pt>
                <c:pt idx="5">
                  <c:v>LØRDAG</c:v>
                </c:pt>
                <c:pt idx="6">
                  <c:v>SØNDAG</c:v>
                </c:pt>
              </c:strCache>
            </c:strRef>
          </c:cat>
          <c:val>
            <c:numRef>
              <c:f>'Uke20'!$E$8:$E$14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62A-4FF3-BAA9-D84A15646EAF}"/>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'Uke20'!$C$7</c:f>
              <c:strCache>
                <c:ptCount val="1"/>
                <c:pt idx="0">
                  <c:v> SUM MATAVFALL (KG) </c:v>
                </c:pt>
              </c:strCache>
            </c:strRef>
          </c:tx>
          <c:spPr>
            <a:solidFill>
              <a:schemeClr val="accent1"/>
            </a:solidFill>
            <a:ln>
              <a:noFill/>
            </a:ln>
            <a:effectLst/>
          </c:spPr>
          <c:invertIfNegative val="0"/>
          <c:cat>
            <c:strRef>
              <c:f>'Uke20'!$B$8:$B$14</c:f>
              <c:strCache>
                <c:ptCount val="7"/>
                <c:pt idx="0">
                  <c:v>MANDAG</c:v>
                </c:pt>
                <c:pt idx="1">
                  <c:v>TIRSDAG</c:v>
                </c:pt>
                <c:pt idx="2">
                  <c:v>ONSDAG</c:v>
                </c:pt>
                <c:pt idx="3">
                  <c:v>TORSDAG</c:v>
                </c:pt>
                <c:pt idx="4">
                  <c:v>FREDAG</c:v>
                </c:pt>
                <c:pt idx="5">
                  <c:v>LØRDAG</c:v>
                </c:pt>
                <c:pt idx="6">
                  <c:v>SØNDAG</c:v>
                </c:pt>
              </c:strCache>
            </c:strRef>
          </c:cat>
          <c:val>
            <c:numRef>
              <c:f>'Uke20'!$C$8:$C$14</c:f>
              <c:numCache>
                <c:formatCode>_(* #,##0.00_);_(* \(#,##0.00\);_(* "-"??_);_(@_)</c:formatCode>
                <c:ptCount val="7"/>
              </c:numCache>
            </c:numRef>
          </c:val>
          <c:extLst>
            <c:ext xmlns:c16="http://schemas.microsoft.com/office/drawing/2014/chart" uri="{C3380CC4-5D6E-409C-BE32-E72D297353CC}">
              <c16:uniqueId val="{00000000-8C5A-40B6-9BFD-85A192A9461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'Uke21'!$E$7</c:f>
              <c:strCache>
                <c:ptCount val="1"/>
                <c:pt idx="0">
                  <c:v> GRAM MATAVFALL PER GJEST </c:v>
                </c:pt>
              </c:strCache>
            </c:strRef>
          </c:tx>
          <c:spPr>
            <a:ln w="28575" cap="rnd">
              <a:solidFill>
                <a:schemeClr val="accent1"/>
              </a:solidFill>
              <a:round/>
            </a:ln>
            <a:effectLst/>
          </c:spPr>
          <c:marker>
            <c:symbol val="none"/>
          </c:marker>
          <c:cat>
            <c:strRef>
              <c:f>'Uke21'!$B$8:$B$14</c:f>
              <c:strCache>
                <c:ptCount val="7"/>
                <c:pt idx="0">
                  <c:v>MANDAG</c:v>
                </c:pt>
                <c:pt idx="1">
                  <c:v>TIRSDAG</c:v>
                </c:pt>
                <c:pt idx="2">
                  <c:v>ONSDAG</c:v>
                </c:pt>
                <c:pt idx="3">
                  <c:v>TORSDAG</c:v>
                </c:pt>
                <c:pt idx="4">
                  <c:v>FREDAG</c:v>
                </c:pt>
                <c:pt idx="5">
                  <c:v>LØRDAG</c:v>
                </c:pt>
                <c:pt idx="6">
                  <c:v>SØNDAG</c:v>
                </c:pt>
              </c:strCache>
            </c:strRef>
          </c:cat>
          <c:val>
            <c:numRef>
              <c:f>'Uke21'!$E$8:$E$14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AF1-47A4-9A8E-7DE0DA74DE95}"/>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'Uke21'!$C$7</c:f>
              <c:strCache>
                <c:ptCount val="1"/>
                <c:pt idx="0">
                  <c:v> SUM MATAVFALL (KG) </c:v>
                </c:pt>
              </c:strCache>
            </c:strRef>
          </c:tx>
          <c:spPr>
            <a:solidFill>
              <a:schemeClr val="accent1"/>
            </a:solidFill>
            <a:ln>
              <a:noFill/>
            </a:ln>
            <a:effectLst/>
          </c:spPr>
          <c:invertIfNegative val="0"/>
          <c:cat>
            <c:strRef>
              <c:f>'Uke21'!$B$8:$B$14</c:f>
              <c:strCache>
                <c:ptCount val="7"/>
                <c:pt idx="0">
                  <c:v>MANDAG</c:v>
                </c:pt>
                <c:pt idx="1">
                  <c:v>TIRSDAG</c:v>
                </c:pt>
                <c:pt idx="2">
                  <c:v>ONSDAG</c:v>
                </c:pt>
                <c:pt idx="3">
                  <c:v>TORSDAG</c:v>
                </c:pt>
                <c:pt idx="4">
                  <c:v>FREDAG</c:v>
                </c:pt>
                <c:pt idx="5">
                  <c:v>LØRDAG</c:v>
                </c:pt>
                <c:pt idx="6">
                  <c:v>SØNDAG</c:v>
                </c:pt>
              </c:strCache>
            </c:strRef>
          </c:cat>
          <c:val>
            <c:numRef>
              <c:f>'Uke21'!$C$8:$C$14</c:f>
              <c:numCache>
                <c:formatCode>_(* #,##0.00_);_(* \(#,##0.00\);_(* "-"??_);_(@_)</c:formatCode>
                <c:ptCount val="7"/>
              </c:numCache>
            </c:numRef>
          </c:val>
          <c:extLst>
            <c:ext xmlns:c16="http://schemas.microsoft.com/office/drawing/2014/chart" uri="{C3380CC4-5D6E-409C-BE32-E72D297353CC}">
              <c16:uniqueId val="{00000000-FB65-46A0-8DD1-6D3E64E2DBD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'Uke22'!$E$7</c:f>
              <c:strCache>
                <c:ptCount val="1"/>
                <c:pt idx="0">
                  <c:v> GRAM MATAVFALL PER GJEST </c:v>
                </c:pt>
              </c:strCache>
            </c:strRef>
          </c:tx>
          <c:spPr>
            <a:ln w="28575" cap="rnd">
              <a:solidFill>
                <a:schemeClr val="accent1"/>
              </a:solidFill>
              <a:round/>
            </a:ln>
            <a:effectLst/>
          </c:spPr>
          <c:marker>
            <c:symbol val="none"/>
          </c:marker>
          <c:cat>
            <c:strRef>
              <c:f>'Uke22'!$B$8:$B$14</c:f>
              <c:strCache>
                <c:ptCount val="7"/>
                <c:pt idx="0">
                  <c:v>MANDAG</c:v>
                </c:pt>
                <c:pt idx="1">
                  <c:v>TIRSDAG</c:v>
                </c:pt>
                <c:pt idx="2">
                  <c:v>ONSDAG</c:v>
                </c:pt>
                <c:pt idx="3">
                  <c:v>TORSDAG</c:v>
                </c:pt>
                <c:pt idx="4">
                  <c:v>FREDAG</c:v>
                </c:pt>
                <c:pt idx="5">
                  <c:v>LØRDAG</c:v>
                </c:pt>
                <c:pt idx="6">
                  <c:v>SØNDAG</c:v>
                </c:pt>
              </c:strCache>
            </c:strRef>
          </c:cat>
          <c:val>
            <c:numRef>
              <c:f>'Uke22'!$E$8:$E$14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3C7-4394-B791-F74CFEF334C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'Uke22'!$C$7</c:f>
              <c:strCache>
                <c:ptCount val="1"/>
                <c:pt idx="0">
                  <c:v> SUM MATAVFALL (KG) </c:v>
                </c:pt>
              </c:strCache>
            </c:strRef>
          </c:tx>
          <c:spPr>
            <a:solidFill>
              <a:schemeClr val="accent1"/>
            </a:solidFill>
            <a:ln>
              <a:noFill/>
            </a:ln>
            <a:effectLst/>
          </c:spPr>
          <c:invertIfNegative val="0"/>
          <c:cat>
            <c:strRef>
              <c:f>'Uke22'!$B$8:$B$14</c:f>
              <c:strCache>
                <c:ptCount val="7"/>
                <c:pt idx="0">
                  <c:v>MANDAG</c:v>
                </c:pt>
                <c:pt idx="1">
                  <c:v>TIRSDAG</c:v>
                </c:pt>
                <c:pt idx="2">
                  <c:v>ONSDAG</c:v>
                </c:pt>
                <c:pt idx="3">
                  <c:v>TORSDAG</c:v>
                </c:pt>
                <c:pt idx="4">
                  <c:v>FREDAG</c:v>
                </c:pt>
                <c:pt idx="5">
                  <c:v>LØRDAG</c:v>
                </c:pt>
                <c:pt idx="6">
                  <c:v>SØNDAG</c:v>
                </c:pt>
              </c:strCache>
            </c:strRef>
          </c:cat>
          <c:val>
            <c:numRef>
              <c:f>'Uke22'!$C$8:$C$14</c:f>
              <c:numCache>
                <c:formatCode>_(* #,##0.00_);_(* \(#,##0.00\);_(* "-"??_);_(@_)</c:formatCode>
                <c:ptCount val="7"/>
              </c:numCache>
            </c:numRef>
          </c:val>
          <c:extLst>
            <c:ext xmlns:c16="http://schemas.microsoft.com/office/drawing/2014/chart" uri="{C3380CC4-5D6E-409C-BE32-E72D297353CC}">
              <c16:uniqueId val="{00000000-466A-4AC3-8E6A-5CCADD28AD8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'Uke23'!$E$7</c:f>
              <c:strCache>
                <c:ptCount val="1"/>
                <c:pt idx="0">
                  <c:v> GRAM MATAVFALL PER GJEST </c:v>
                </c:pt>
              </c:strCache>
            </c:strRef>
          </c:tx>
          <c:spPr>
            <a:ln w="28575" cap="rnd">
              <a:solidFill>
                <a:schemeClr val="accent1"/>
              </a:solidFill>
              <a:round/>
            </a:ln>
            <a:effectLst/>
          </c:spPr>
          <c:marker>
            <c:symbol val="none"/>
          </c:marker>
          <c:cat>
            <c:strRef>
              <c:f>'Uke23'!$B$8:$B$14</c:f>
              <c:strCache>
                <c:ptCount val="7"/>
                <c:pt idx="0">
                  <c:v>MANDAG</c:v>
                </c:pt>
                <c:pt idx="1">
                  <c:v>TIRSDAG</c:v>
                </c:pt>
                <c:pt idx="2">
                  <c:v>ONSDAG</c:v>
                </c:pt>
                <c:pt idx="3">
                  <c:v>TORSDAG</c:v>
                </c:pt>
                <c:pt idx="4">
                  <c:v>FREDAG</c:v>
                </c:pt>
                <c:pt idx="5">
                  <c:v>LØRDAG</c:v>
                </c:pt>
                <c:pt idx="6">
                  <c:v>SØNDAG</c:v>
                </c:pt>
              </c:strCache>
            </c:strRef>
          </c:cat>
          <c:val>
            <c:numRef>
              <c:f>'Uke23'!$E$8:$E$14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242-4FF9-B679-5B2022577837}"/>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'Uke23'!$C$7</c:f>
              <c:strCache>
                <c:ptCount val="1"/>
                <c:pt idx="0">
                  <c:v> SUM MATAVFALL (KG) </c:v>
                </c:pt>
              </c:strCache>
            </c:strRef>
          </c:tx>
          <c:spPr>
            <a:solidFill>
              <a:schemeClr val="accent1"/>
            </a:solidFill>
            <a:ln>
              <a:noFill/>
            </a:ln>
            <a:effectLst/>
          </c:spPr>
          <c:invertIfNegative val="0"/>
          <c:cat>
            <c:strRef>
              <c:f>'Uke23'!$B$8:$B$14</c:f>
              <c:strCache>
                <c:ptCount val="7"/>
                <c:pt idx="0">
                  <c:v>MANDAG</c:v>
                </c:pt>
                <c:pt idx="1">
                  <c:v>TIRSDAG</c:v>
                </c:pt>
                <c:pt idx="2">
                  <c:v>ONSDAG</c:v>
                </c:pt>
                <c:pt idx="3">
                  <c:v>TORSDAG</c:v>
                </c:pt>
                <c:pt idx="4">
                  <c:v>FREDAG</c:v>
                </c:pt>
                <c:pt idx="5">
                  <c:v>LØRDAG</c:v>
                </c:pt>
                <c:pt idx="6">
                  <c:v>SØNDAG</c:v>
                </c:pt>
              </c:strCache>
            </c:strRef>
          </c:cat>
          <c:val>
            <c:numRef>
              <c:f>'Uke23'!$C$8:$C$14</c:f>
              <c:numCache>
                <c:formatCode>_(* #,##0.00_);_(* \(#,##0.00\);_(* "-"??_);_(@_)</c:formatCode>
                <c:ptCount val="7"/>
              </c:numCache>
            </c:numRef>
          </c:val>
          <c:extLst>
            <c:ext xmlns:c16="http://schemas.microsoft.com/office/drawing/2014/chart" uri="{C3380CC4-5D6E-409C-BE32-E72D297353CC}">
              <c16:uniqueId val="{00000000-84AE-45F3-83F1-14D0903311C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'Uke24'!$E$7</c:f>
              <c:strCache>
                <c:ptCount val="1"/>
                <c:pt idx="0">
                  <c:v> GRAM MATAVFALL PER GJEST </c:v>
                </c:pt>
              </c:strCache>
            </c:strRef>
          </c:tx>
          <c:spPr>
            <a:ln w="28575" cap="rnd">
              <a:solidFill>
                <a:schemeClr val="accent1"/>
              </a:solidFill>
              <a:round/>
            </a:ln>
            <a:effectLst/>
          </c:spPr>
          <c:marker>
            <c:symbol val="none"/>
          </c:marker>
          <c:cat>
            <c:strRef>
              <c:f>'Uke24'!$B$8:$B$14</c:f>
              <c:strCache>
                <c:ptCount val="7"/>
                <c:pt idx="0">
                  <c:v>MANDAG</c:v>
                </c:pt>
                <c:pt idx="1">
                  <c:v>TIRSDAG</c:v>
                </c:pt>
                <c:pt idx="2">
                  <c:v>ONSDAG</c:v>
                </c:pt>
                <c:pt idx="3">
                  <c:v>TORSDAG</c:v>
                </c:pt>
                <c:pt idx="4">
                  <c:v>FREDAG</c:v>
                </c:pt>
                <c:pt idx="5">
                  <c:v>LØRDAG</c:v>
                </c:pt>
                <c:pt idx="6">
                  <c:v>SØNDAG</c:v>
                </c:pt>
              </c:strCache>
            </c:strRef>
          </c:cat>
          <c:val>
            <c:numRef>
              <c:f>'Uke24'!$E$8:$E$14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0DF-4376-8910-57377A75D2A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'Uke2'!$E$7</c:f>
              <c:strCache>
                <c:ptCount val="1"/>
                <c:pt idx="0">
                  <c:v> GRAM MATAVFALL PER GJEST </c:v>
                </c:pt>
              </c:strCache>
            </c:strRef>
          </c:tx>
          <c:spPr>
            <a:ln w="28575" cap="rnd">
              <a:solidFill>
                <a:schemeClr val="accent1"/>
              </a:solidFill>
              <a:round/>
            </a:ln>
            <a:effectLst/>
          </c:spPr>
          <c:marker>
            <c:symbol val="none"/>
          </c:marker>
          <c:cat>
            <c:strRef>
              <c:f>'Uke2'!$B$8:$B$14</c:f>
              <c:strCache>
                <c:ptCount val="7"/>
                <c:pt idx="0">
                  <c:v>MANDAG</c:v>
                </c:pt>
                <c:pt idx="1">
                  <c:v>TIRSDAG</c:v>
                </c:pt>
                <c:pt idx="2">
                  <c:v>ONSDAG</c:v>
                </c:pt>
                <c:pt idx="3">
                  <c:v>TORSDAG</c:v>
                </c:pt>
                <c:pt idx="4">
                  <c:v>FREDAG</c:v>
                </c:pt>
                <c:pt idx="5">
                  <c:v>LØRDAG</c:v>
                </c:pt>
                <c:pt idx="6">
                  <c:v>SØNDAG</c:v>
                </c:pt>
              </c:strCache>
            </c:strRef>
          </c:cat>
          <c:val>
            <c:numRef>
              <c:f>'Uke2'!$E$8:$E$14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A7D-428F-BD7C-9DB2583B1C6C}"/>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'Uke24'!$C$7</c:f>
              <c:strCache>
                <c:ptCount val="1"/>
                <c:pt idx="0">
                  <c:v> SUM MATAVFALL (KG) </c:v>
                </c:pt>
              </c:strCache>
            </c:strRef>
          </c:tx>
          <c:spPr>
            <a:solidFill>
              <a:schemeClr val="accent1"/>
            </a:solidFill>
            <a:ln>
              <a:noFill/>
            </a:ln>
            <a:effectLst/>
          </c:spPr>
          <c:invertIfNegative val="0"/>
          <c:cat>
            <c:strRef>
              <c:f>'Uke24'!$B$8:$B$14</c:f>
              <c:strCache>
                <c:ptCount val="7"/>
                <c:pt idx="0">
                  <c:v>MANDAG</c:v>
                </c:pt>
                <c:pt idx="1">
                  <c:v>TIRSDAG</c:v>
                </c:pt>
                <c:pt idx="2">
                  <c:v>ONSDAG</c:v>
                </c:pt>
                <c:pt idx="3">
                  <c:v>TORSDAG</c:v>
                </c:pt>
                <c:pt idx="4">
                  <c:v>FREDAG</c:v>
                </c:pt>
                <c:pt idx="5">
                  <c:v>LØRDAG</c:v>
                </c:pt>
                <c:pt idx="6">
                  <c:v>SØNDAG</c:v>
                </c:pt>
              </c:strCache>
            </c:strRef>
          </c:cat>
          <c:val>
            <c:numRef>
              <c:f>'Uke24'!$C$8:$C$14</c:f>
              <c:numCache>
                <c:formatCode>_(* #,##0.00_);_(* \(#,##0.00\);_(* "-"??_);_(@_)</c:formatCode>
                <c:ptCount val="7"/>
              </c:numCache>
            </c:numRef>
          </c:val>
          <c:extLst>
            <c:ext xmlns:c16="http://schemas.microsoft.com/office/drawing/2014/chart" uri="{C3380CC4-5D6E-409C-BE32-E72D297353CC}">
              <c16:uniqueId val="{00000000-8AD2-4872-8548-B5D4C81BEB9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'Uke25'!$E$7</c:f>
              <c:strCache>
                <c:ptCount val="1"/>
                <c:pt idx="0">
                  <c:v> GRAM MATAVFALL PER GJEST </c:v>
                </c:pt>
              </c:strCache>
            </c:strRef>
          </c:tx>
          <c:spPr>
            <a:ln w="28575" cap="rnd">
              <a:solidFill>
                <a:schemeClr val="accent1"/>
              </a:solidFill>
              <a:round/>
            </a:ln>
            <a:effectLst/>
          </c:spPr>
          <c:marker>
            <c:symbol val="none"/>
          </c:marker>
          <c:cat>
            <c:strRef>
              <c:f>'Uke25'!$B$8:$B$14</c:f>
              <c:strCache>
                <c:ptCount val="7"/>
                <c:pt idx="0">
                  <c:v>MANDAG</c:v>
                </c:pt>
                <c:pt idx="1">
                  <c:v>TIRSDAG</c:v>
                </c:pt>
                <c:pt idx="2">
                  <c:v>ONSDAG</c:v>
                </c:pt>
                <c:pt idx="3">
                  <c:v>TORSDAG</c:v>
                </c:pt>
                <c:pt idx="4">
                  <c:v>FREDAG</c:v>
                </c:pt>
                <c:pt idx="5">
                  <c:v>LØRDAG</c:v>
                </c:pt>
                <c:pt idx="6">
                  <c:v>SØNDAG</c:v>
                </c:pt>
              </c:strCache>
            </c:strRef>
          </c:cat>
          <c:val>
            <c:numRef>
              <c:f>'Uke25'!$E$8:$E$14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153-4BEC-B3CD-0297A901EC6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'Uke25'!$C$7</c:f>
              <c:strCache>
                <c:ptCount val="1"/>
                <c:pt idx="0">
                  <c:v> SUM MATAVFALL (KG) </c:v>
                </c:pt>
              </c:strCache>
            </c:strRef>
          </c:tx>
          <c:spPr>
            <a:solidFill>
              <a:schemeClr val="accent1"/>
            </a:solidFill>
            <a:ln>
              <a:noFill/>
            </a:ln>
            <a:effectLst/>
          </c:spPr>
          <c:invertIfNegative val="0"/>
          <c:cat>
            <c:strRef>
              <c:f>'Uke25'!$B$8:$B$14</c:f>
              <c:strCache>
                <c:ptCount val="7"/>
                <c:pt idx="0">
                  <c:v>MANDAG</c:v>
                </c:pt>
                <c:pt idx="1">
                  <c:v>TIRSDAG</c:v>
                </c:pt>
                <c:pt idx="2">
                  <c:v>ONSDAG</c:v>
                </c:pt>
                <c:pt idx="3">
                  <c:v>TORSDAG</c:v>
                </c:pt>
                <c:pt idx="4">
                  <c:v>FREDAG</c:v>
                </c:pt>
                <c:pt idx="5">
                  <c:v>LØRDAG</c:v>
                </c:pt>
                <c:pt idx="6">
                  <c:v>SØNDAG</c:v>
                </c:pt>
              </c:strCache>
            </c:strRef>
          </c:cat>
          <c:val>
            <c:numRef>
              <c:f>'Uke25'!$C$8:$C$14</c:f>
              <c:numCache>
                <c:formatCode>_(* #,##0.00_);_(* \(#,##0.00\);_(* "-"??_);_(@_)</c:formatCode>
                <c:ptCount val="7"/>
              </c:numCache>
            </c:numRef>
          </c:val>
          <c:extLst>
            <c:ext xmlns:c16="http://schemas.microsoft.com/office/drawing/2014/chart" uri="{C3380CC4-5D6E-409C-BE32-E72D297353CC}">
              <c16:uniqueId val="{00000000-F9E5-4CC4-B489-76A56BAB4F75}"/>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'Uke26'!$E$7</c:f>
              <c:strCache>
                <c:ptCount val="1"/>
                <c:pt idx="0">
                  <c:v> GRAM MATAVFALL PER GJEST </c:v>
                </c:pt>
              </c:strCache>
            </c:strRef>
          </c:tx>
          <c:spPr>
            <a:ln w="28575" cap="rnd">
              <a:solidFill>
                <a:schemeClr val="accent1"/>
              </a:solidFill>
              <a:round/>
            </a:ln>
            <a:effectLst/>
          </c:spPr>
          <c:marker>
            <c:symbol val="none"/>
          </c:marker>
          <c:cat>
            <c:strRef>
              <c:f>'Uke26'!$B$8:$B$14</c:f>
              <c:strCache>
                <c:ptCount val="7"/>
                <c:pt idx="0">
                  <c:v>MANDAG</c:v>
                </c:pt>
                <c:pt idx="1">
                  <c:v>TIRSDAG</c:v>
                </c:pt>
                <c:pt idx="2">
                  <c:v>ONSDAG</c:v>
                </c:pt>
                <c:pt idx="3">
                  <c:v>TORSDAG</c:v>
                </c:pt>
                <c:pt idx="4">
                  <c:v>FREDAG</c:v>
                </c:pt>
                <c:pt idx="5">
                  <c:v>LØRDAG</c:v>
                </c:pt>
                <c:pt idx="6">
                  <c:v>SØNDAG</c:v>
                </c:pt>
              </c:strCache>
            </c:strRef>
          </c:cat>
          <c:val>
            <c:numRef>
              <c:f>'Uke26'!$E$8:$E$14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2B5-4290-B9E3-689023C0032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'Uke26'!$C$7</c:f>
              <c:strCache>
                <c:ptCount val="1"/>
                <c:pt idx="0">
                  <c:v> SUM MATAVFALL (KG) </c:v>
                </c:pt>
              </c:strCache>
            </c:strRef>
          </c:tx>
          <c:spPr>
            <a:solidFill>
              <a:schemeClr val="accent1"/>
            </a:solidFill>
            <a:ln>
              <a:noFill/>
            </a:ln>
            <a:effectLst/>
          </c:spPr>
          <c:invertIfNegative val="0"/>
          <c:cat>
            <c:strRef>
              <c:f>'Uke26'!$B$8:$B$14</c:f>
              <c:strCache>
                <c:ptCount val="7"/>
                <c:pt idx="0">
                  <c:v>MANDAG</c:v>
                </c:pt>
                <c:pt idx="1">
                  <c:v>TIRSDAG</c:v>
                </c:pt>
                <c:pt idx="2">
                  <c:v>ONSDAG</c:v>
                </c:pt>
                <c:pt idx="3">
                  <c:v>TORSDAG</c:v>
                </c:pt>
                <c:pt idx="4">
                  <c:v>FREDAG</c:v>
                </c:pt>
                <c:pt idx="5">
                  <c:v>LØRDAG</c:v>
                </c:pt>
                <c:pt idx="6">
                  <c:v>SØNDAG</c:v>
                </c:pt>
              </c:strCache>
            </c:strRef>
          </c:cat>
          <c:val>
            <c:numRef>
              <c:f>'Uke26'!$C$8:$C$14</c:f>
              <c:numCache>
                <c:formatCode>_(* #,##0.00_);_(* \(#,##0.00\);_(* "-"??_);_(@_)</c:formatCode>
                <c:ptCount val="7"/>
              </c:numCache>
            </c:numRef>
          </c:val>
          <c:extLst>
            <c:ext xmlns:c16="http://schemas.microsoft.com/office/drawing/2014/chart" uri="{C3380CC4-5D6E-409C-BE32-E72D297353CC}">
              <c16:uniqueId val="{00000000-A15A-48E9-BC79-DC9A24CF960A}"/>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'Uke27'!$E$7</c:f>
              <c:strCache>
                <c:ptCount val="1"/>
                <c:pt idx="0">
                  <c:v> GRAM MATAVFALL PER GJEST </c:v>
                </c:pt>
              </c:strCache>
            </c:strRef>
          </c:tx>
          <c:spPr>
            <a:ln w="28575" cap="rnd">
              <a:solidFill>
                <a:schemeClr val="accent1"/>
              </a:solidFill>
              <a:round/>
            </a:ln>
            <a:effectLst/>
          </c:spPr>
          <c:marker>
            <c:symbol val="none"/>
          </c:marker>
          <c:cat>
            <c:strRef>
              <c:f>'Uke27'!$B$8:$B$14</c:f>
              <c:strCache>
                <c:ptCount val="7"/>
                <c:pt idx="0">
                  <c:v>MANDAG</c:v>
                </c:pt>
                <c:pt idx="1">
                  <c:v>TIRSDAG</c:v>
                </c:pt>
                <c:pt idx="2">
                  <c:v>ONSDAG</c:v>
                </c:pt>
                <c:pt idx="3">
                  <c:v>TORSDAG</c:v>
                </c:pt>
                <c:pt idx="4">
                  <c:v>FREDAG</c:v>
                </c:pt>
                <c:pt idx="5">
                  <c:v>LØRDAG</c:v>
                </c:pt>
                <c:pt idx="6">
                  <c:v>SØNDAG</c:v>
                </c:pt>
              </c:strCache>
            </c:strRef>
          </c:cat>
          <c:val>
            <c:numRef>
              <c:f>'Uke27'!$E$8:$E$14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3FB-4F69-BDDA-3BC624B5911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'Uke27'!$C$7</c:f>
              <c:strCache>
                <c:ptCount val="1"/>
                <c:pt idx="0">
                  <c:v> SUM MATAVFALL (KG) </c:v>
                </c:pt>
              </c:strCache>
            </c:strRef>
          </c:tx>
          <c:spPr>
            <a:solidFill>
              <a:schemeClr val="accent1"/>
            </a:solidFill>
            <a:ln>
              <a:noFill/>
            </a:ln>
            <a:effectLst/>
          </c:spPr>
          <c:invertIfNegative val="0"/>
          <c:cat>
            <c:strRef>
              <c:f>'Uke27'!$B$8:$B$14</c:f>
              <c:strCache>
                <c:ptCount val="7"/>
                <c:pt idx="0">
                  <c:v>MANDAG</c:v>
                </c:pt>
                <c:pt idx="1">
                  <c:v>TIRSDAG</c:v>
                </c:pt>
                <c:pt idx="2">
                  <c:v>ONSDAG</c:v>
                </c:pt>
                <c:pt idx="3">
                  <c:v>TORSDAG</c:v>
                </c:pt>
                <c:pt idx="4">
                  <c:v>FREDAG</c:v>
                </c:pt>
                <c:pt idx="5">
                  <c:v>LØRDAG</c:v>
                </c:pt>
                <c:pt idx="6">
                  <c:v>SØNDAG</c:v>
                </c:pt>
              </c:strCache>
            </c:strRef>
          </c:cat>
          <c:val>
            <c:numRef>
              <c:f>'Uke27'!$C$8:$C$14</c:f>
              <c:numCache>
                <c:formatCode>_(* #,##0.00_);_(* \(#,##0.00\);_(* "-"??_);_(@_)</c:formatCode>
                <c:ptCount val="7"/>
              </c:numCache>
            </c:numRef>
          </c:val>
          <c:extLst>
            <c:ext xmlns:c16="http://schemas.microsoft.com/office/drawing/2014/chart" uri="{C3380CC4-5D6E-409C-BE32-E72D297353CC}">
              <c16:uniqueId val="{00000000-8C17-4521-9F79-1489D2E26C2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4136927083333335"/>
          <c:h val="5.826286407503431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'Uke28'!$E$7</c:f>
              <c:strCache>
                <c:ptCount val="1"/>
                <c:pt idx="0">
                  <c:v> GRAM MATAVFALL PER GJEST </c:v>
                </c:pt>
              </c:strCache>
            </c:strRef>
          </c:tx>
          <c:spPr>
            <a:ln w="28575" cap="rnd">
              <a:solidFill>
                <a:schemeClr val="accent1"/>
              </a:solidFill>
              <a:round/>
            </a:ln>
            <a:effectLst/>
          </c:spPr>
          <c:marker>
            <c:symbol val="none"/>
          </c:marker>
          <c:cat>
            <c:strRef>
              <c:f>'Uke28'!$B$8:$B$14</c:f>
              <c:strCache>
                <c:ptCount val="7"/>
                <c:pt idx="0">
                  <c:v>MANDAG</c:v>
                </c:pt>
                <c:pt idx="1">
                  <c:v>TIRSDAG</c:v>
                </c:pt>
                <c:pt idx="2">
                  <c:v>ONSDAG</c:v>
                </c:pt>
                <c:pt idx="3">
                  <c:v>TORSDAG</c:v>
                </c:pt>
                <c:pt idx="4">
                  <c:v>FREDAG</c:v>
                </c:pt>
                <c:pt idx="5">
                  <c:v>LØRDAG</c:v>
                </c:pt>
                <c:pt idx="6">
                  <c:v>SØNDAG</c:v>
                </c:pt>
              </c:strCache>
            </c:strRef>
          </c:cat>
          <c:val>
            <c:numRef>
              <c:f>'Uke28'!$E$8:$E$14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76D-49D3-B6B1-31E31F5A89FA}"/>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'Uke28'!$C$7</c:f>
              <c:strCache>
                <c:ptCount val="1"/>
                <c:pt idx="0">
                  <c:v> SUM MATAVFALL (KG) </c:v>
                </c:pt>
              </c:strCache>
            </c:strRef>
          </c:tx>
          <c:spPr>
            <a:solidFill>
              <a:schemeClr val="accent1"/>
            </a:solidFill>
            <a:ln>
              <a:noFill/>
            </a:ln>
            <a:effectLst/>
          </c:spPr>
          <c:invertIfNegative val="0"/>
          <c:cat>
            <c:strRef>
              <c:f>'Uke28'!$B$8:$B$14</c:f>
              <c:strCache>
                <c:ptCount val="7"/>
                <c:pt idx="0">
                  <c:v>MANDAG</c:v>
                </c:pt>
                <c:pt idx="1">
                  <c:v>TIRSDAG</c:v>
                </c:pt>
                <c:pt idx="2">
                  <c:v>ONSDAG</c:v>
                </c:pt>
                <c:pt idx="3">
                  <c:v>TORSDAG</c:v>
                </c:pt>
                <c:pt idx="4">
                  <c:v>FREDAG</c:v>
                </c:pt>
                <c:pt idx="5">
                  <c:v>LØRDAG</c:v>
                </c:pt>
                <c:pt idx="6">
                  <c:v>SØNDAG</c:v>
                </c:pt>
              </c:strCache>
            </c:strRef>
          </c:cat>
          <c:val>
            <c:numRef>
              <c:f>'Uke28'!$C$8:$C$14</c:f>
              <c:numCache>
                <c:formatCode>_(* #,##0.00_);_(* \(#,##0.00\);_(* "-"??_);_(@_)</c:formatCode>
                <c:ptCount val="7"/>
              </c:numCache>
            </c:numRef>
          </c:val>
          <c:extLst>
            <c:ext xmlns:c16="http://schemas.microsoft.com/office/drawing/2014/chart" uri="{C3380CC4-5D6E-409C-BE32-E72D297353CC}">
              <c16:uniqueId val="{00000000-52C1-46C6-AF84-0CC5FF65F96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'Uke29'!$E$7</c:f>
              <c:strCache>
                <c:ptCount val="1"/>
                <c:pt idx="0">
                  <c:v> GRAM MATAVFALL PER GJEST </c:v>
                </c:pt>
              </c:strCache>
            </c:strRef>
          </c:tx>
          <c:spPr>
            <a:ln w="28575" cap="rnd">
              <a:solidFill>
                <a:schemeClr val="accent1"/>
              </a:solidFill>
              <a:round/>
            </a:ln>
            <a:effectLst/>
          </c:spPr>
          <c:marker>
            <c:symbol val="none"/>
          </c:marker>
          <c:cat>
            <c:strRef>
              <c:f>'Uke29'!$B$8:$B$14</c:f>
              <c:strCache>
                <c:ptCount val="7"/>
                <c:pt idx="0">
                  <c:v>MANDAG</c:v>
                </c:pt>
                <c:pt idx="1">
                  <c:v>TIRSDAG</c:v>
                </c:pt>
                <c:pt idx="2">
                  <c:v>ONSDAG</c:v>
                </c:pt>
                <c:pt idx="3">
                  <c:v>TORSDAG</c:v>
                </c:pt>
                <c:pt idx="4">
                  <c:v>FREDAG</c:v>
                </c:pt>
                <c:pt idx="5">
                  <c:v>LØRDAG</c:v>
                </c:pt>
                <c:pt idx="6">
                  <c:v>SØNDAG</c:v>
                </c:pt>
              </c:strCache>
            </c:strRef>
          </c:cat>
          <c:val>
            <c:numRef>
              <c:f>'Uke29'!$E$8:$E$14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BF9-4A56-A4B0-5275A4C152F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'Uke2'!$C$7</c:f>
              <c:strCache>
                <c:ptCount val="1"/>
                <c:pt idx="0">
                  <c:v> SUM MATAVFALL (KG) </c:v>
                </c:pt>
              </c:strCache>
            </c:strRef>
          </c:tx>
          <c:spPr>
            <a:solidFill>
              <a:schemeClr val="accent1"/>
            </a:solidFill>
            <a:ln>
              <a:noFill/>
            </a:ln>
            <a:effectLst/>
          </c:spPr>
          <c:invertIfNegative val="0"/>
          <c:cat>
            <c:strRef>
              <c:f>'Uke2'!$B$8:$B$14</c:f>
              <c:strCache>
                <c:ptCount val="7"/>
                <c:pt idx="0">
                  <c:v>MANDAG</c:v>
                </c:pt>
                <c:pt idx="1">
                  <c:v>TIRSDAG</c:v>
                </c:pt>
                <c:pt idx="2">
                  <c:v>ONSDAG</c:v>
                </c:pt>
                <c:pt idx="3">
                  <c:v>TORSDAG</c:v>
                </c:pt>
                <c:pt idx="4">
                  <c:v>FREDAG</c:v>
                </c:pt>
                <c:pt idx="5">
                  <c:v>LØRDAG</c:v>
                </c:pt>
                <c:pt idx="6">
                  <c:v>SØNDAG</c:v>
                </c:pt>
              </c:strCache>
            </c:strRef>
          </c:cat>
          <c:val>
            <c:numRef>
              <c:f>'Uke2'!$C$8:$C$14</c:f>
              <c:numCache>
                <c:formatCode>_(* #,##0.00_);_(* \(#,##0.00\);_(* "-"??_);_(@_)</c:formatCode>
                <c:ptCount val="7"/>
              </c:numCache>
            </c:numRef>
          </c:val>
          <c:extLst>
            <c:ext xmlns:c16="http://schemas.microsoft.com/office/drawing/2014/chart" uri="{C3380CC4-5D6E-409C-BE32-E72D297353CC}">
              <c16:uniqueId val="{00000000-5DC9-4CCA-BD03-59460A54F50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'Uke29'!$C$7</c:f>
              <c:strCache>
                <c:ptCount val="1"/>
                <c:pt idx="0">
                  <c:v> SUM MATAVFALL (KG) </c:v>
                </c:pt>
              </c:strCache>
            </c:strRef>
          </c:tx>
          <c:spPr>
            <a:solidFill>
              <a:schemeClr val="accent1"/>
            </a:solidFill>
            <a:ln>
              <a:noFill/>
            </a:ln>
            <a:effectLst/>
          </c:spPr>
          <c:invertIfNegative val="0"/>
          <c:cat>
            <c:strRef>
              <c:f>'Uke29'!$B$8:$B$14</c:f>
              <c:strCache>
                <c:ptCount val="7"/>
                <c:pt idx="0">
                  <c:v>MANDAG</c:v>
                </c:pt>
                <c:pt idx="1">
                  <c:v>TIRSDAG</c:v>
                </c:pt>
                <c:pt idx="2">
                  <c:v>ONSDAG</c:v>
                </c:pt>
                <c:pt idx="3">
                  <c:v>TORSDAG</c:v>
                </c:pt>
                <c:pt idx="4">
                  <c:v>FREDAG</c:v>
                </c:pt>
                <c:pt idx="5">
                  <c:v>LØRDAG</c:v>
                </c:pt>
                <c:pt idx="6">
                  <c:v>SØNDAG</c:v>
                </c:pt>
              </c:strCache>
            </c:strRef>
          </c:cat>
          <c:val>
            <c:numRef>
              <c:f>'Uke29'!$C$8:$C$14</c:f>
              <c:numCache>
                <c:formatCode>_(* #,##0.00_);_(* \(#,##0.00\);_(* "-"??_);_(@_)</c:formatCode>
                <c:ptCount val="7"/>
              </c:numCache>
            </c:numRef>
          </c:val>
          <c:extLst>
            <c:ext xmlns:c16="http://schemas.microsoft.com/office/drawing/2014/chart" uri="{C3380CC4-5D6E-409C-BE32-E72D297353CC}">
              <c16:uniqueId val="{00000000-145F-40F0-BCF8-9350207F36D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'Uke30'!$E$7</c:f>
              <c:strCache>
                <c:ptCount val="1"/>
                <c:pt idx="0">
                  <c:v> GRAM MATAVFALL PER GJEST </c:v>
                </c:pt>
              </c:strCache>
            </c:strRef>
          </c:tx>
          <c:spPr>
            <a:ln w="28575" cap="rnd">
              <a:solidFill>
                <a:schemeClr val="accent1"/>
              </a:solidFill>
              <a:round/>
            </a:ln>
            <a:effectLst/>
          </c:spPr>
          <c:marker>
            <c:symbol val="none"/>
          </c:marker>
          <c:cat>
            <c:strRef>
              <c:f>'Uke30'!$B$8:$B$14</c:f>
              <c:strCache>
                <c:ptCount val="7"/>
                <c:pt idx="0">
                  <c:v>MANDAG</c:v>
                </c:pt>
                <c:pt idx="1">
                  <c:v>TIRSDAG</c:v>
                </c:pt>
                <c:pt idx="2">
                  <c:v>ONSDAG</c:v>
                </c:pt>
                <c:pt idx="3">
                  <c:v>TORSDAG</c:v>
                </c:pt>
                <c:pt idx="4">
                  <c:v>FREDAG</c:v>
                </c:pt>
                <c:pt idx="5">
                  <c:v>LØRDAG</c:v>
                </c:pt>
                <c:pt idx="6">
                  <c:v>SØNDAG</c:v>
                </c:pt>
              </c:strCache>
            </c:strRef>
          </c:cat>
          <c:val>
            <c:numRef>
              <c:f>'Uke30'!$E$8:$E$14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E45-485D-AD1F-CF5812D18DF3}"/>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'Uke30'!$C$7</c:f>
              <c:strCache>
                <c:ptCount val="1"/>
                <c:pt idx="0">
                  <c:v> SUM MATAVFALL (KG) </c:v>
                </c:pt>
              </c:strCache>
            </c:strRef>
          </c:tx>
          <c:spPr>
            <a:solidFill>
              <a:schemeClr val="accent1"/>
            </a:solidFill>
            <a:ln>
              <a:noFill/>
            </a:ln>
            <a:effectLst/>
          </c:spPr>
          <c:invertIfNegative val="0"/>
          <c:cat>
            <c:strRef>
              <c:f>'Uke30'!$B$8:$B$14</c:f>
              <c:strCache>
                <c:ptCount val="7"/>
                <c:pt idx="0">
                  <c:v>MANDAG</c:v>
                </c:pt>
                <c:pt idx="1">
                  <c:v>TIRSDAG</c:v>
                </c:pt>
                <c:pt idx="2">
                  <c:v>ONSDAG</c:v>
                </c:pt>
                <c:pt idx="3">
                  <c:v>TORSDAG</c:v>
                </c:pt>
                <c:pt idx="4">
                  <c:v>FREDAG</c:v>
                </c:pt>
                <c:pt idx="5">
                  <c:v>LØRDAG</c:v>
                </c:pt>
                <c:pt idx="6">
                  <c:v>SØNDAG</c:v>
                </c:pt>
              </c:strCache>
            </c:strRef>
          </c:cat>
          <c:val>
            <c:numRef>
              <c:f>'Uke30'!$C$8:$C$14</c:f>
              <c:numCache>
                <c:formatCode>_(* #,##0.00_);_(* \(#,##0.00\);_(* "-"??_);_(@_)</c:formatCode>
                <c:ptCount val="7"/>
              </c:numCache>
            </c:numRef>
          </c:val>
          <c:extLst>
            <c:ext xmlns:c16="http://schemas.microsoft.com/office/drawing/2014/chart" uri="{C3380CC4-5D6E-409C-BE32-E72D297353CC}">
              <c16:uniqueId val="{00000000-AE3F-4434-92D6-D803BA161FB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'Uke31'!$E$7</c:f>
              <c:strCache>
                <c:ptCount val="1"/>
                <c:pt idx="0">
                  <c:v> GRAM MATAVFALL PER GJEST </c:v>
                </c:pt>
              </c:strCache>
            </c:strRef>
          </c:tx>
          <c:spPr>
            <a:ln w="28575" cap="rnd">
              <a:solidFill>
                <a:schemeClr val="accent1"/>
              </a:solidFill>
              <a:round/>
            </a:ln>
            <a:effectLst/>
          </c:spPr>
          <c:marker>
            <c:symbol val="none"/>
          </c:marker>
          <c:cat>
            <c:strRef>
              <c:f>'Uke31'!$B$8:$B$14</c:f>
              <c:strCache>
                <c:ptCount val="7"/>
                <c:pt idx="0">
                  <c:v>MANDAG</c:v>
                </c:pt>
                <c:pt idx="1">
                  <c:v>TIRSDAG</c:v>
                </c:pt>
                <c:pt idx="2">
                  <c:v>ONSDAG</c:v>
                </c:pt>
                <c:pt idx="3">
                  <c:v>TORSDAG</c:v>
                </c:pt>
                <c:pt idx="4">
                  <c:v>FREDAG</c:v>
                </c:pt>
                <c:pt idx="5">
                  <c:v>LØRDAG</c:v>
                </c:pt>
                <c:pt idx="6">
                  <c:v>SØNDAG</c:v>
                </c:pt>
              </c:strCache>
            </c:strRef>
          </c:cat>
          <c:val>
            <c:numRef>
              <c:f>'Uke31'!$E$8:$E$14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0B7-4D76-A071-367461FC0707}"/>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'Uke31'!$C$7</c:f>
              <c:strCache>
                <c:ptCount val="1"/>
                <c:pt idx="0">
                  <c:v> SUM MATAVFALL (KG) </c:v>
                </c:pt>
              </c:strCache>
            </c:strRef>
          </c:tx>
          <c:spPr>
            <a:solidFill>
              <a:schemeClr val="accent1"/>
            </a:solidFill>
            <a:ln>
              <a:noFill/>
            </a:ln>
            <a:effectLst/>
          </c:spPr>
          <c:invertIfNegative val="0"/>
          <c:cat>
            <c:strRef>
              <c:f>'Uke31'!$B$8:$B$14</c:f>
              <c:strCache>
                <c:ptCount val="7"/>
                <c:pt idx="0">
                  <c:v>MANDAG</c:v>
                </c:pt>
                <c:pt idx="1">
                  <c:v>TIRSDAG</c:v>
                </c:pt>
                <c:pt idx="2">
                  <c:v>ONSDAG</c:v>
                </c:pt>
                <c:pt idx="3">
                  <c:v>TORSDAG</c:v>
                </c:pt>
                <c:pt idx="4">
                  <c:v>FREDAG</c:v>
                </c:pt>
                <c:pt idx="5">
                  <c:v>LØRDAG</c:v>
                </c:pt>
                <c:pt idx="6">
                  <c:v>SØNDAG</c:v>
                </c:pt>
              </c:strCache>
            </c:strRef>
          </c:cat>
          <c:val>
            <c:numRef>
              <c:f>'Uke31'!$C$8:$C$14</c:f>
              <c:numCache>
                <c:formatCode>_(* #,##0.00_);_(* \(#,##0.00\);_(* "-"??_);_(@_)</c:formatCode>
                <c:ptCount val="7"/>
              </c:numCache>
            </c:numRef>
          </c:val>
          <c:extLst>
            <c:ext xmlns:c16="http://schemas.microsoft.com/office/drawing/2014/chart" uri="{C3380CC4-5D6E-409C-BE32-E72D297353CC}">
              <c16:uniqueId val="{00000000-896F-4D8A-8516-A4681CA2892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'Uke32'!$E$7</c:f>
              <c:strCache>
                <c:ptCount val="1"/>
                <c:pt idx="0">
                  <c:v> GRAM MATAVFALL PER GJEST </c:v>
                </c:pt>
              </c:strCache>
            </c:strRef>
          </c:tx>
          <c:spPr>
            <a:ln w="28575" cap="rnd">
              <a:solidFill>
                <a:schemeClr val="accent1"/>
              </a:solidFill>
              <a:round/>
            </a:ln>
            <a:effectLst/>
          </c:spPr>
          <c:marker>
            <c:symbol val="none"/>
          </c:marker>
          <c:cat>
            <c:strRef>
              <c:f>'Uke32'!$B$8:$B$14</c:f>
              <c:strCache>
                <c:ptCount val="7"/>
                <c:pt idx="0">
                  <c:v>MANDAG</c:v>
                </c:pt>
                <c:pt idx="1">
                  <c:v>TIRSDAG</c:v>
                </c:pt>
                <c:pt idx="2">
                  <c:v>ONSDAG</c:v>
                </c:pt>
                <c:pt idx="3">
                  <c:v>TORSDAG</c:v>
                </c:pt>
                <c:pt idx="4">
                  <c:v>FREDAG</c:v>
                </c:pt>
                <c:pt idx="5">
                  <c:v>LØRDAG</c:v>
                </c:pt>
                <c:pt idx="6">
                  <c:v>SØNDAG</c:v>
                </c:pt>
              </c:strCache>
            </c:strRef>
          </c:cat>
          <c:val>
            <c:numRef>
              <c:f>'Uke32'!$E$8:$E$14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CEC-41EA-873E-A50EC953E70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'Uke32'!$C$7</c:f>
              <c:strCache>
                <c:ptCount val="1"/>
                <c:pt idx="0">
                  <c:v> SUM MATAVFALL (KG) </c:v>
                </c:pt>
              </c:strCache>
            </c:strRef>
          </c:tx>
          <c:spPr>
            <a:solidFill>
              <a:schemeClr val="accent1"/>
            </a:solidFill>
            <a:ln>
              <a:noFill/>
            </a:ln>
            <a:effectLst/>
          </c:spPr>
          <c:invertIfNegative val="0"/>
          <c:cat>
            <c:strRef>
              <c:f>'Uke32'!$B$8:$B$14</c:f>
              <c:strCache>
                <c:ptCount val="7"/>
                <c:pt idx="0">
                  <c:v>MANDAG</c:v>
                </c:pt>
                <c:pt idx="1">
                  <c:v>TIRSDAG</c:v>
                </c:pt>
                <c:pt idx="2">
                  <c:v>ONSDAG</c:v>
                </c:pt>
                <c:pt idx="3">
                  <c:v>TORSDAG</c:v>
                </c:pt>
                <c:pt idx="4">
                  <c:v>FREDAG</c:v>
                </c:pt>
                <c:pt idx="5">
                  <c:v>LØRDAG</c:v>
                </c:pt>
                <c:pt idx="6">
                  <c:v>SØNDAG</c:v>
                </c:pt>
              </c:strCache>
            </c:strRef>
          </c:cat>
          <c:val>
            <c:numRef>
              <c:f>'Uke32'!$C$8:$C$14</c:f>
              <c:numCache>
                <c:formatCode>_(* #,##0.00_);_(* \(#,##0.00\);_(* "-"??_);_(@_)</c:formatCode>
                <c:ptCount val="7"/>
              </c:numCache>
            </c:numRef>
          </c:val>
          <c:extLst>
            <c:ext xmlns:c16="http://schemas.microsoft.com/office/drawing/2014/chart" uri="{C3380CC4-5D6E-409C-BE32-E72D297353CC}">
              <c16:uniqueId val="{00000000-6CB0-4B3A-9CF6-387EA6EC61F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'Uke33'!$E$7</c:f>
              <c:strCache>
                <c:ptCount val="1"/>
                <c:pt idx="0">
                  <c:v> GRAM MATAVFALL PER GJEST </c:v>
                </c:pt>
              </c:strCache>
            </c:strRef>
          </c:tx>
          <c:spPr>
            <a:ln w="28575" cap="rnd">
              <a:solidFill>
                <a:schemeClr val="accent1"/>
              </a:solidFill>
              <a:round/>
            </a:ln>
            <a:effectLst/>
          </c:spPr>
          <c:marker>
            <c:symbol val="none"/>
          </c:marker>
          <c:cat>
            <c:strRef>
              <c:f>'Uke33'!$B$8:$B$14</c:f>
              <c:strCache>
                <c:ptCount val="7"/>
                <c:pt idx="0">
                  <c:v>MANDAG</c:v>
                </c:pt>
                <c:pt idx="1">
                  <c:v>TIRSDAG</c:v>
                </c:pt>
                <c:pt idx="2">
                  <c:v>ONSDAG</c:v>
                </c:pt>
                <c:pt idx="3">
                  <c:v>TORSDAG</c:v>
                </c:pt>
                <c:pt idx="4">
                  <c:v>FREDAG</c:v>
                </c:pt>
                <c:pt idx="5">
                  <c:v>LØRDAG</c:v>
                </c:pt>
                <c:pt idx="6">
                  <c:v>SØNDAG</c:v>
                </c:pt>
              </c:strCache>
            </c:strRef>
          </c:cat>
          <c:val>
            <c:numRef>
              <c:f>'Uke33'!$E$8:$E$14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54C-4C3F-97F0-EAD96ED2467C}"/>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'Uke33'!$C$7</c:f>
              <c:strCache>
                <c:ptCount val="1"/>
                <c:pt idx="0">
                  <c:v> SUM MATAVFALL (KG) </c:v>
                </c:pt>
              </c:strCache>
            </c:strRef>
          </c:tx>
          <c:spPr>
            <a:solidFill>
              <a:schemeClr val="accent1"/>
            </a:solidFill>
            <a:ln>
              <a:noFill/>
            </a:ln>
            <a:effectLst/>
          </c:spPr>
          <c:invertIfNegative val="0"/>
          <c:cat>
            <c:strRef>
              <c:f>'Uke33'!$B$8:$B$14</c:f>
              <c:strCache>
                <c:ptCount val="7"/>
                <c:pt idx="0">
                  <c:v>MANDAG</c:v>
                </c:pt>
                <c:pt idx="1">
                  <c:v>TIRSDAG</c:v>
                </c:pt>
                <c:pt idx="2">
                  <c:v>ONSDAG</c:v>
                </c:pt>
                <c:pt idx="3">
                  <c:v>TORSDAG</c:v>
                </c:pt>
                <c:pt idx="4">
                  <c:v>FREDAG</c:v>
                </c:pt>
                <c:pt idx="5">
                  <c:v>LØRDAG</c:v>
                </c:pt>
                <c:pt idx="6">
                  <c:v>SØNDAG</c:v>
                </c:pt>
              </c:strCache>
            </c:strRef>
          </c:cat>
          <c:val>
            <c:numRef>
              <c:f>'Uke33'!$C$8:$C$14</c:f>
              <c:numCache>
                <c:formatCode>_(* #,##0.00_);_(* \(#,##0.00\);_(* "-"??_);_(@_)</c:formatCode>
                <c:ptCount val="7"/>
              </c:numCache>
            </c:numRef>
          </c:val>
          <c:extLst>
            <c:ext xmlns:c16="http://schemas.microsoft.com/office/drawing/2014/chart" uri="{C3380CC4-5D6E-409C-BE32-E72D297353CC}">
              <c16:uniqueId val="{00000000-E9A0-41B5-A075-9A4D30DC406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'Uke34'!$E$7</c:f>
              <c:strCache>
                <c:ptCount val="1"/>
                <c:pt idx="0">
                  <c:v> GRAM MATAVFALL PER GJEST </c:v>
                </c:pt>
              </c:strCache>
            </c:strRef>
          </c:tx>
          <c:spPr>
            <a:ln w="28575" cap="rnd">
              <a:solidFill>
                <a:schemeClr val="accent1"/>
              </a:solidFill>
              <a:round/>
            </a:ln>
            <a:effectLst/>
          </c:spPr>
          <c:marker>
            <c:symbol val="none"/>
          </c:marker>
          <c:cat>
            <c:strRef>
              <c:f>'Uke34'!$B$8:$B$14</c:f>
              <c:strCache>
                <c:ptCount val="7"/>
                <c:pt idx="0">
                  <c:v>MANDAG</c:v>
                </c:pt>
                <c:pt idx="1">
                  <c:v>TIRSDAG</c:v>
                </c:pt>
                <c:pt idx="2">
                  <c:v>ONSDAG</c:v>
                </c:pt>
                <c:pt idx="3">
                  <c:v>TORSDAG</c:v>
                </c:pt>
                <c:pt idx="4">
                  <c:v>FREDAG</c:v>
                </c:pt>
                <c:pt idx="5">
                  <c:v>LØRDAG</c:v>
                </c:pt>
                <c:pt idx="6">
                  <c:v>SØNDAG</c:v>
                </c:pt>
              </c:strCache>
            </c:strRef>
          </c:cat>
          <c:val>
            <c:numRef>
              <c:f>'Uke34'!$E$8:$E$14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FCE-4C18-9082-8C92E694E232}"/>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'Uke3'!$E$7</c:f>
              <c:strCache>
                <c:ptCount val="1"/>
                <c:pt idx="0">
                  <c:v> GRAM MATAVFALL PER GJEST </c:v>
                </c:pt>
              </c:strCache>
            </c:strRef>
          </c:tx>
          <c:spPr>
            <a:ln w="28575" cap="rnd">
              <a:solidFill>
                <a:schemeClr val="accent1"/>
              </a:solidFill>
              <a:round/>
            </a:ln>
            <a:effectLst/>
          </c:spPr>
          <c:marker>
            <c:symbol val="none"/>
          </c:marker>
          <c:cat>
            <c:strRef>
              <c:f>'Uke3'!$B$8:$B$14</c:f>
              <c:strCache>
                <c:ptCount val="7"/>
                <c:pt idx="0">
                  <c:v>MANDAG</c:v>
                </c:pt>
                <c:pt idx="1">
                  <c:v>TIRSDAG</c:v>
                </c:pt>
                <c:pt idx="2">
                  <c:v>ONSDAG</c:v>
                </c:pt>
                <c:pt idx="3">
                  <c:v>TORSDAG</c:v>
                </c:pt>
                <c:pt idx="4">
                  <c:v>FREDAG</c:v>
                </c:pt>
                <c:pt idx="5">
                  <c:v>LØRDAG</c:v>
                </c:pt>
                <c:pt idx="6">
                  <c:v>SØNDAG</c:v>
                </c:pt>
              </c:strCache>
            </c:strRef>
          </c:cat>
          <c:val>
            <c:numRef>
              <c:f>'Uke3'!$E$8:$E$14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317-4597-81C3-66215121619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'Uke34'!$C$7</c:f>
              <c:strCache>
                <c:ptCount val="1"/>
                <c:pt idx="0">
                  <c:v> SUM MATAVFALL (KG) </c:v>
                </c:pt>
              </c:strCache>
            </c:strRef>
          </c:tx>
          <c:spPr>
            <a:solidFill>
              <a:schemeClr val="accent1"/>
            </a:solidFill>
            <a:ln>
              <a:noFill/>
            </a:ln>
            <a:effectLst/>
          </c:spPr>
          <c:invertIfNegative val="0"/>
          <c:cat>
            <c:strRef>
              <c:f>'Uke34'!$B$8:$B$14</c:f>
              <c:strCache>
                <c:ptCount val="7"/>
                <c:pt idx="0">
                  <c:v>MANDAG</c:v>
                </c:pt>
                <c:pt idx="1">
                  <c:v>TIRSDAG</c:v>
                </c:pt>
                <c:pt idx="2">
                  <c:v>ONSDAG</c:v>
                </c:pt>
                <c:pt idx="3">
                  <c:v>TORSDAG</c:v>
                </c:pt>
                <c:pt idx="4">
                  <c:v>FREDAG</c:v>
                </c:pt>
                <c:pt idx="5">
                  <c:v>LØRDAG</c:v>
                </c:pt>
                <c:pt idx="6">
                  <c:v>SØNDAG</c:v>
                </c:pt>
              </c:strCache>
            </c:strRef>
          </c:cat>
          <c:val>
            <c:numRef>
              <c:f>'Uke34'!$C$8:$C$14</c:f>
              <c:numCache>
                <c:formatCode>_(* #,##0.00_);_(* \(#,##0.00\);_(* "-"??_);_(@_)</c:formatCode>
                <c:ptCount val="7"/>
              </c:numCache>
            </c:numRef>
          </c:val>
          <c:extLst>
            <c:ext xmlns:c16="http://schemas.microsoft.com/office/drawing/2014/chart" uri="{C3380CC4-5D6E-409C-BE32-E72D297353CC}">
              <c16:uniqueId val="{00000000-CCB0-4C05-8FEA-60B514519AF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'Uke35'!$E$7</c:f>
              <c:strCache>
                <c:ptCount val="1"/>
                <c:pt idx="0">
                  <c:v> GRAM MATAVFALL PER GJEST </c:v>
                </c:pt>
              </c:strCache>
            </c:strRef>
          </c:tx>
          <c:spPr>
            <a:ln w="28575" cap="rnd">
              <a:solidFill>
                <a:schemeClr val="accent1"/>
              </a:solidFill>
              <a:round/>
            </a:ln>
            <a:effectLst/>
          </c:spPr>
          <c:marker>
            <c:symbol val="none"/>
          </c:marker>
          <c:cat>
            <c:strRef>
              <c:f>'Uke35'!$B$8:$B$14</c:f>
              <c:strCache>
                <c:ptCount val="7"/>
                <c:pt idx="0">
                  <c:v>MANDAG</c:v>
                </c:pt>
                <c:pt idx="1">
                  <c:v>TIRSDAG</c:v>
                </c:pt>
                <c:pt idx="2">
                  <c:v>ONSDAG</c:v>
                </c:pt>
                <c:pt idx="3">
                  <c:v>TORSDAG</c:v>
                </c:pt>
                <c:pt idx="4">
                  <c:v>FREDAG</c:v>
                </c:pt>
                <c:pt idx="5">
                  <c:v>LØRDAG</c:v>
                </c:pt>
                <c:pt idx="6">
                  <c:v>SØNDAG</c:v>
                </c:pt>
              </c:strCache>
            </c:strRef>
          </c:cat>
          <c:val>
            <c:numRef>
              <c:f>'Uke35'!$E$8:$E$14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D12-47EB-8B17-3C53EFCD6CE7}"/>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'Uke35'!$C$7</c:f>
              <c:strCache>
                <c:ptCount val="1"/>
                <c:pt idx="0">
                  <c:v> SUM MATAVFALL (KG) </c:v>
                </c:pt>
              </c:strCache>
            </c:strRef>
          </c:tx>
          <c:spPr>
            <a:solidFill>
              <a:schemeClr val="accent1"/>
            </a:solidFill>
            <a:ln>
              <a:noFill/>
            </a:ln>
            <a:effectLst/>
          </c:spPr>
          <c:invertIfNegative val="0"/>
          <c:cat>
            <c:strRef>
              <c:f>'Uke35'!$B$8:$B$14</c:f>
              <c:strCache>
                <c:ptCount val="7"/>
                <c:pt idx="0">
                  <c:v>MANDAG</c:v>
                </c:pt>
                <c:pt idx="1">
                  <c:v>TIRSDAG</c:v>
                </c:pt>
                <c:pt idx="2">
                  <c:v>ONSDAG</c:v>
                </c:pt>
                <c:pt idx="3">
                  <c:v>TORSDAG</c:v>
                </c:pt>
                <c:pt idx="4">
                  <c:v>FREDAG</c:v>
                </c:pt>
                <c:pt idx="5">
                  <c:v>LØRDAG</c:v>
                </c:pt>
                <c:pt idx="6">
                  <c:v>SØNDAG</c:v>
                </c:pt>
              </c:strCache>
            </c:strRef>
          </c:cat>
          <c:val>
            <c:numRef>
              <c:f>'Uke35'!$C$8:$C$14</c:f>
              <c:numCache>
                <c:formatCode>_(* #,##0.00_);_(* \(#,##0.00\);_(* "-"??_);_(@_)</c:formatCode>
                <c:ptCount val="7"/>
              </c:numCache>
            </c:numRef>
          </c:val>
          <c:extLst>
            <c:ext xmlns:c16="http://schemas.microsoft.com/office/drawing/2014/chart" uri="{C3380CC4-5D6E-409C-BE32-E72D297353CC}">
              <c16:uniqueId val="{00000000-2B47-41F2-B4A7-69A3F4F0C9F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'Uke36'!$E$7</c:f>
              <c:strCache>
                <c:ptCount val="1"/>
                <c:pt idx="0">
                  <c:v> GRAM MATAVFALL PER GJEST </c:v>
                </c:pt>
              </c:strCache>
            </c:strRef>
          </c:tx>
          <c:spPr>
            <a:ln w="28575" cap="rnd">
              <a:solidFill>
                <a:schemeClr val="accent1"/>
              </a:solidFill>
              <a:round/>
            </a:ln>
            <a:effectLst/>
          </c:spPr>
          <c:marker>
            <c:symbol val="none"/>
          </c:marker>
          <c:cat>
            <c:strRef>
              <c:f>'Uke36'!$B$8:$B$14</c:f>
              <c:strCache>
                <c:ptCount val="7"/>
                <c:pt idx="0">
                  <c:v>MANDAG</c:v>
                </c:pt>
                <c:pt idx="1">
                  <c:v>TIRSDAG</c:v>
                </c:pt>
                <c:pt idx="2">
                  <c:v>ONSDAG</c:v>
                </c:pt>
                <c:pt idx="3">
                  <c:v>TORSDAG</c:v>
                </c:pt>
                <c:pt idx="4">
                  <c:v>FREDAG</c:v>
                </c:pt>
                <c:pt idx="5">
                  <c:v>LØRDAG</c:v>
                </c:pt>
                <c:pt idx="6">
                  <c:v>SØNDAG</c:v>
                </c:pt>
              </c:strCache>
            </c:strRef>
          </c:cat>
          <c:val>
            <c:numRef>
              <c:f>'Uke36'!$E$8:$E$14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B6C-4F8D-8005-8164E495FF02}"/>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'Uke36'!$C$7</c:f>
              <c:strCache>
                <c:ptCount val="1"/>
                <c:pt idx="0">
                  <c:v> SUM MATAVFALL (KG) </c:v>
                </c:pt>
              </c:strCache>
            </c:strRef>
          </c:tx>
          <c:spPr>
            <a:solidFill>
              <a:schemeClr val="accent1"/>
            </a:solidFill>
            <a:ln>
              <a:noFill/>
            </a:ln>
            <a:effectLst/>
          </c:spPr>
          <c:invertIfNegative val="0"/>
          <c:cat>
            <c:strRef>
              <c:f>'Uke36'!$B$8:$B$14</c:f>
              <c:strCache>
                <c:ptCount val="7"/>
                <c:pt idx="0">
                  <c:v>MANDAG</c:v>
                </c:pt>
                <c:pt idx="1">
                  <c:v>TIRSDAG</c:v>
                </c:pt>
                <c:pt idx="2">
                  <c:v>ONSDAG</c:v>
                </c:pt>
                <c:pt idx="3">
                  <c:v>TORSDAG</c:v>
                </c:pt>
                <c:pt idx="4">
                  <c:v>FREDAG</c:v>
                </c:pt>
                <c:pt idx="5">
                  <c:v>LØRDAG</c:v>
                </c:pt>
                <c:pt idx="6">
                  <c:v>SØNDAG</c:v>
                </c:pt>
              </c:strCache>
            </c:strRef>
          </c:cat>
          <c:val>
            <c:numRef>
              <c:f>'Uke36'!$C$8:$C$14</c:f>
              <c:numCache>
                <c:formatCode>_(* #,##0.00_);_(* \(#,##0.00\);_(* "-"??_);_(@_)</c:formatCode>
                <c:ptCount val="7"/>
              </c:numCache>
            </c:numRef>
          </c:val>
          <c:extLst>
            <c:ext xmlns:c16="http://schemas.microsoft.com/office/drawing/2014/chart" uri="{C3380CC4-5D6E-409C-BE32-E72D297353CC}">
              <c16:uniqueId val="{00000000-A51A-4F3C-9955-B50B7A5ED2C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'Uke37'!$E$7</c:f>
              <c:strCache>
                <c:ptCount val="1"/>
                <c:pt idx="0">
                  <c:v> GRAM MATAVFALL PER GJEST </c:v>
                </c:pt>
              </c:strCache>
            </c:strRef>
          </c:tx>
          <c:spPr>
            <a:ln w="28575" cap="rnd">
              <a:solidFill>
                <a:schemeClr val="accent1"/>
              </a:solidFill>
              <a:round/>
            </a:ln>
            <a:effectLst/>
          </c:spPr>
          <c:marker>
            <c:symbol val="none"/>
          </c:marker>
          <c:cat>
            <c:strRef>
              <c:f>'Uke37'!$B$8:$B$14</c:f>
              <c:strCache>
                <c:ptCount val="7"/>
                <c:pt idx="0">
                  <c:v>MANDAG</c:v>
                </c:pt>
                <c:pt idx="1">
                  <c:v>TIRSDAG</c:v>
                </c:pt>
                <c:pt idx="2">
                  <c:v>ONSDAG</c:v>
                </c:pt>
                <c:pt idx="3">
                  <c:v>TORSDAG</c:v>
                </c:pt>
                <c:pt idx="4">
                  <c:v>FREDAG</c:v>
                </c:pt>
                <c:pt idx="5">
                  <c:v>LØRDAG</c:v>
                </c:pt>
                <c:pt idx="6">
                  <c:v>SØNDAG</c:v>
                </c:pt>
              </c:strCache>
            </c:strRef>
          </c:cat>
          <c:val>
            <c:numRef>
              <c:f>'Uke37'!$E$8:$E$14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7CE1-4671-B873-0A3C93100F1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'Uke37'!$C$7</c:f>
              <c:strCache>
                <c:ptCount val="1"/>
                <c:pt idx="0">
                  <c:v> SUM MATAVFALL (KG) </c:v>
                </c:pt>
              </c:strCache>
            </c:strRef>
          </c:tx>
          <c:spPr>
            <a:solidFill>
              <a:schemeClr val="accent1"/>
            </a:solidFill>
            <a:ln>
              <a:noFill/>
            </a:ln>
            <a:effectLst/>
          </c:spPr>
          <c:invertIfNegative val="0"/>
          <c:cat>
            <c:strRef>
              <c:f>'Uke37'!$B$8:$B$14</c:f>
              <c:strCache>
                <c:ptCount val="7"/>
                <c:pt idx="0">
                  <c:v>MANDAG</c:v>
                </c:pt>
                <c:pt idx="1">
                  <c:v>TIRSDAG</c:v>
                </c:pt>
                <c:pt idx="2">
                  <c:v>ONSDAG</c:v>
                </c:pt>
                <c:pt idx="3">
                  <c:v>TORSDAG</c:v>
                </c:pt>
                <c:pt idx="4">
                  <c:v>FREDAG</c:v>
                </c:pt>
                <c:pt idx="5">
                  <c:v>LØRDAG</c:v>
                </c:pt>
                <c:pt idx="6">
                  <c:v>SØNDAG</c:v>
                </c:pt>
              </c:strCache>
            </c:strRef>
          </c:cat>
          <c:val>
            <c:numRef>
              <c:f>'Uke37'!$C$8:$C$14</c:f>
              <c:numCache>
                <c:formatCode>_(* #,##0.00_);_(* \(#,##0.00\);_(* "-"??_);_(@_)</c:formatCode>
                <c:ptCount val="7"/>
              </c:numCache>
            </c:numRef>
          </c:val>
          <c:extLst>
            <c:ext xmlns:c16="http://schemas.microsoft.com/office/drawing/2014/chart" uri="{C3380CC4-5D6E-409C-BE32-E72D297353CC}">
              <c16:uniqueId val="{00000000-525D-4C37-A118-7EEDB6D0144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'Uke38'!$E$7</c:f>
              <c:strCache>
                <c:ptCount val="1"/>
                <c:pt idx="0">
                  <c:v> GRAM MATAVFALL PER GJEST </c:v>
                </c:pt>
              </c:strCache>
            </c:strRef>
          </c:tx>
          <c:spPr>
            <a:ln w="28575" cap="rnd">
              <a:solidFill>
                <a:schemeClr val="accent1"/>
              </a:solidFill>
              <a:round/>
            </a:ln>
            <a:effectLst/>
          </c:spPr>
          <c:marker>
            <c:symbol val="none"/>
          </c:marker>
          <c:cat>
            <c:strRef>
              <c:f>'Uke38'!$B$8:$B$14</c:f>
              <c:strCache>
                <c:ptCount val="7"/>
                <c:pt idx="0">
                  <c:v>MANDAG</c:v>
                </c:pt>
                <c:pt idx="1">
                  <c:v>TIRSDAG</c:v>
                </c:pt>
                <c:pt idx="2">
                  <c:v>ONSDAG</c:v>
                </c:pt>
                <c:pt idx="3">
                  <c:v>TORSDAG</c:v>
                </c:pt>
                <c:pt idx="4">
                  <c:v>FREDAG</c:v>
                </c:pt>
                <c:pt idx="5">
                  <c:v>LØRDAG</c:v>
                </c:pt>
                <c:pt idx="6">
                  <c:v>SØNDAG</c:v>
                </c:pt>
              </c:strCache>
            </c:strRef>
          </c:cat>
          <c:val>
            <c:numRef>
              <c:f>'Uke38'!$E$8:$E$14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CB2-4BB9-8CDB-6304D94F297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'Uke38'!$C$7</c:f>
              <c:strCache>
                <c:ptCount val="1"/>
                <c:pt idx="0">
                  <c:v> SUM MATAVFALL (KG) </c:v>
                </c:pt>
              </c:strCache>
            </c:strRef>
          </c:tx>
          <c:spPr>
            <a:solidFill>
              <a:schemeClr val="accent1"/>
            </a:solidFill>
            <a:ln>
              <a:noFill/>
            </a:ln>
            <a:effectLst/>
          </c:spPr>
          <c:invertIfNegative val="0"/>
          <c:cat>
            <c:strRef>
              <c:f>'Uke38'!$B$8:$B$14</c:f>
              <c:strCache>
                <c:ptCount val="7"/>
                <c:pt idx="0">
                  <c:v>MANDAG</c:v>
                </c:pt>
                <c:pt idx="1">
                  <c:v>TIRSDAG</c:v>
                </c:pt>
                <c:pt idx="2">
                  <c:v>ONSDAG</c:v>
                </c:pt>
                <c:pt idx="3">
                  <c:v>TORSDAG</c:v>
                </c:pt>
                <c:pt idx="4">
                  <c:v>FREDAG</c:v>
                </c:pt>
                <c:pt idx="5">
                  <c:v>LØRDAG</c:v>
                </c:pt>
                <c:pt idx="6">
                  <c:v>SØNDAG</c:v>
                </c:pt>
              </c:strCache>
            </c:strRef>
          </c:cat>
          <c:val>
            <c:numRef>
              <c:f>'Uke38'!$C$8:$C$14</c:f>
              <c:numCache>
                <c:formatCode>_(* #,##0.00_);_(* \(#,##0.00\);_(* "-"??_);_(@_)</c:formatCode>
                <c:ptCount val="7"/>
              </c:numCache>
            </c:numRef>
          </c:val>
          <c:extLst>
            <c:ext xmlns:c16="http://schemas.microsoft.com/office/drawing/2014/chart" uri="{C3380CC4-5D6E-409C-BE32-E72D297353CC}">
              <c16:uniqueId val="{00000000-6457-4534-93AA-0B66116D05B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'Uke39'!$E$7</c:f>
              <c:strCache>
                <c:ptCount val="1"/>
                <c:pt idx="0">
                  <c:v> GRAM MATAVFALL PER GJEST </c:v>
                </c:pt>
              </c:strCache>
            </c:strRef>
          </c:tx>
          <c:spPr>
            <a:ln w="28575" cap="rnd">
              <a:solidFill>
                <a:schemeClr val="accent1"/>
              </a:solidFill>
              <a:round/>
            </a:ln>
            <a:effectLst/>
          </c:spPr>
          <c:marker>
            <c:symbol val="none"/>
          </c:marker>
          <c:cat>
            <c:strRef>
              <c:f>'Uke39'!$B$8:$B$14</c:f>
              <c:strCache>
                <c:ptCount val="7"/>
                <c:pt idx="0">
                  <c:v>MANDAG</c:v>
                </c:pt>
                <c:pt idx="1">
                  <c:v>TIRSDAG</c:v>
                </c:pt>
                <c:pt idx="2">
                  <c:v>ONSDAG</c:v>
                </c:pt>
                <c:pt idx="3">
                  <c:v>TORSDAG</c:v>
                </c:pt>
                <c:pt idx="4">
                  <c:v>FREDAG</c:v>
                </c:pt>
                <c:pt idx="5">
                  <c:v>LØRDAG</c:v>
                </c:pt>
                <c:pt idx="6">
                  <c:v>SØNDAG</c:v>
                </c:pt>
              </c:strCache>
            </c:strRef>
          </c:cat>
          <c:val>
            <c:numRef>
              <c:f>'Uke39'!$E$8:$E$14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5A7-4602-81FA-3D61EE5D545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'Uke3'!$C$7</c:f>
              <c:strCache>
                <c:ptCount val="1"/>
                <c:pt idx="0">
                  <c:v> SUM MATAVFALL (KG) </c:v>
                </c:pt>
              </c:strCache>
            </c:strRef>
          </c:tx>
          <c:spPr>
            <a:solidFill>
              <a:schemeClr val="accent1"/>
            </a:solidFill>
            <a:ln>
              <a:noFill/>
            </a:ln>
            <a:effectLst/>
          </c:spPr>
          <c:invertIfNegative val="0"/>
          <c:cat>
            <c:strRef>
              <c:f>'Uke3'!$B$8:$B$14</c:f>
              <c:strCache>
                <c:ptCount val="7"/>
                <c:pt idx="0">
                  <c:v>MANDAG</c:v>
                </c:pt>
                <c:pt idx="1">
                  <c:v>TIRSDAG</c:v>
                </c:pt>
                <c:pt idx="2">
                  <c:v>ONSDAG</c:v>
                </c:pt>
                <c:pt idx="3">
                  <c:v>TORSDAG</c:v>
                </c:pt>
                <c:pt idx="4">
                  <c:v>FREDAG</c:v>
                </c:pt>
                <c:pt idx="5">
                  <c:v>LØRDAG</c:v>
                </c:pt>
                <c:pt idx="6">
                  <c:v>SØNDAG</c:v>
                </c:pt>
              </c:strCache>
            </c:strRef>
          </c:cat>
          <c:val>
            <c:numRef>
              <c:f>'Uke3'!$C$8:$C$14</c:f>
              <c:numCache>
                <c:formatCode>_(* #,##0.00_);_(* \(#,##0.00\);_(* "-"??_);_(@_)</c:formatCode>
                <c:ptCount val="7"/>
              </c:numCache>
            </c:numRef>
          </c:val>
          <c:extLst>
            <c:ext xmlns:c16="http://schemas.microsoft.com/office/drawing/2014/chart" uri="{C3380CC4-5D6E-409C-BE32-E72D297353CC}">
              <c16:uniqueId val="{00000000-0AEE-459A-903B-DA3C085C802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'Uke39'!$C$7</c:f>
              <c:strCache>
                <c:ptCount val="1"/>
                <c:pt idx="0">
                  <c:v> SUM MATAVFALL (KG) </c:v>
                </c:pt>
              </c:strCache>
            </c:strRef>
          </c:tx>
          <c:spPr>
            <a:solidFill>
              <a:schemeClr val="accent1"/>
            </a:solidFill>
            <a:ln>
              <a:noFill/>
            </a:ln>
            <a:effectLst/>
          </c:spPr>
          <c:invertIfNegative val="0"/>
          <c:cat>
            <c:strRef>
              <c:f>'Uke39'!$B$8:$B$14</c:f>
              <c:strCache>
                <c:ptCount val="7"/>
                <c:pt idx="0">
                  <c:v>MANDAG</c:v>
                </c:pt>
                <c:pt idx="1">
                  <c:v>TIRSDAG</c:v>
                </c:pt>
                <c:pt idx="2">
                  <c:v>ONSDAG</c:v>
                </c:pt>
                <c:pt idx="3">
                  <c:v>TORSDAG</c:v>
                </c:pt>
                <c:pt idx="4">
                  <c:v>FREDAG</c:v>
                </c:pt>
                <c:pt idx="5">
                  <c:v>LØRDAG</c:v>
                </c:pt>
                <c:pt idx="6">
                  <c:v>SØNDAG</c:v>
                </c:pt>
              </c:strCache>
            </c:strRef>
          </c:cat>
          <c:val>
            <c:numRef>
              <c:f>'Uke39'!$C$8:$C$14</c:f>
              <c:numCache>
                <c:formatCode>_(* #,##0.00_);_(* \(#,##0.00\);_(* "-"??_);_(@_)</c:formatCode>
                <c:ptCount val="7"/>
              </c:numCache>
            </c:numRef>
          </c:val>
          <c:extLst>
            <c:ext xmlns:c16="http://schemas.microsoft.com/office/drawing/2014/chart" uri="{C3380CC4-5D6E-409C-BE32-E72D297353CC}">
              <c16:uniqueId val="{00000000-24BD-44E7-A556-97861BF362C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'Uke40'!$E$7</c:f>
              <c:strCache>
                <c:ptCount val="1"/>
                <c:pt idx="0">
                  <c:v> GRAM MATAVFALL PER GJEST </c:v>
                </c:pt>
              </c:strCache>
            </c:strRef>
          </c:tx>
          <c:spPr>
            <a:ln w="28575" cap="rnd">
              <a:solidFill>
                <a:schemeClr val="accent1"/>
              </a:solidFill>
              <a:round/>
            </a:ln>
            <a:effectLst/>
          </c:spPr>
          <c:marker>
            <c:symbol val="none"/>
          </c:marker>
          <c:cat>
            <c:strRef>
              <c:f>'Uke40'!$B$8:$B$14</c:f>
              <c:strCache>
                <c:ptCount val="7"/>
                <c:pt idx="0">
                  <c:v>MANDAG</c:v>
                </c:pt>
                <c:pt idx="1">
                  <c:v>TIRSDAG</c:v>
                </c:pt>
                <c:pt idx="2">
                  <c:v>ONSDAG</c:v>
                </c:pt>
                <c:pt idx="3">
                  <c:v>TORSDAG</c:v>
                </c:pt>
                <c:pt idx="4">
                  <c:v>FREDAG</c:v>
                </c:pt>
                <c:pt idx="5">
                  <c:v>LØRDAG</c:v>
                </c:pt>
                <c:pt idx="6">
                  <c:v>SØNDAG</c:v>
                </c:pt>
              </c:strCache>
            </c:strRef>
          </c:cat>
          <c:val>
            <c:numRef>
              <c:f>'Uke40'!$E$8:$E$14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D2F-41F3-892C-B38D891B8F40}"/>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'Uke40'!$C$7</c:f>
              <c:strCache>
                <c:ptCount val="1"/>
                <c:pt idx="0">
                  <c:v> SUM MATAVFALL (KG) </c:v>
                </c:pt>
              </c:strCache>
            </c:strRef>
          </c:tx>
          <c:spPr>
            <a:solidFill>
              <a:schemeClr val="accent1"/>
            </a:solidFill>
            <a:ln>
              <a:noFill/>
            </a:ln>
            <a:effectLst/>
          </c:spPr>
          <c:invertIfNegative val="0"/>
          <c:cat>
            <c:strRef>
              <c:f>'Uke40'!$B$8:$B$14</c:f>
              <c:strCache>
                <c:ptCount val="7"/>
                <c:pt idx="0">
                  <c:v>MANDAG</c:v>
                </c:pt>
                <c:pt idx="1">
                  <c:v>TIRSDAG</c:v>
                </c:pt>
                <c:pt idx="2">
                  <c:v>ONSDAG</c:v>
                </c:pt>
                <c:pt idx="3">
                  <c:v>TORSDAG</c:v>
                </c:pt>
                <c:pt idx="4">
                  <c:v>FREDAG</c:v>
                </c:pt>
                <c:pt idx="5">
                  <c:v>LØRDAG</c:v>
                </c:pt>
                <c:pt idx="6">
                  <c:v>SØNDAG</c:v>
                </c:pt>
              </c:strCache>
            </c:strRef>
          </c:cat>
          <c:val>
            <c:numRef>
              <c:f>'Uke40'!$C$8:$C$14</c:f>
              <c:numCache>
                <c:formatCode>_(* #,##0.00_);_(* \(#,##0.00\);_(* "-"??_);_(@_)</c:formatCode>
                <c:ptCount val="7"/>
              </c:numCache>
            </c:numRef>
          </c:val>
          <c:extLst>
            <c:ext xmlns:c16="http://schemas.microsoft.com/office/drawing/2014/chart" uri="{C3380CC4-5D6E-409C-BE32-E72D297353CC}">
              <c16:uniqueId val="{00000000-88BA-4EE0-AB62-FD0D430AC10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'Uke41'!$E$7</c:f>
              <c:strCache>
                <c:ptCount val="1"/>
                <c:pt idx="0">
                  <c:v> GRAM MATAVFALL PER GJEST </c:v>
                </c:pt>
              </c:strCache>
            </c:strRef>
          </c:tx>
          <c:spPr>
            <a:ln w="28575" cap="rnd">
              <a:solidFill>
                <a:schemeClr val="accent1"/>
              </a:solidFill>
              <a:round/>
            </a:ln>
            <a:effectLst/>
          </c:spPr>
          <c:marker>
            <c:symbol val="none"/>
          </c:marker>
          <c:cat>
            <c:strRef>
              <c:f>'Uke41'!$B$8:$B$14</c:f>
              <c:strCache>
                <c:ptCount val="7"/>
                <c:pt idx="0">
                  <c:v>MANDAG</c:v>
                </c:pt>
                <c:pt idx="1">
                  <c:v>TIRSDAG</c:v>
                </c:pt>
                <c:pt idx="2">
                  <c:v>ONSDAG</c:v>
                </c:pt>
                <c:pt idx="3">
                  <c:v>TORSDAG</c:v>
                </c:pt>
                <c:pt idx="4">
                  <c:v>FREDAG</c:v>
                </c:pt>
                <c:pt idx="5">
                  <c:v>LØRDAG</c:v>
                </c:pt>
                <c:pt idx="6">
                  <c:v>SØNDAG</c:v>
                </c:pt>
              </c:strCache>
            </c:strRef>
          </c:cat>
          <c:val>
            <c:numRef>
              <c:f>'Uke41'!$E$8:$E$14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DF1-4BB8-80CB-68FFA8C1FFEE}"/>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'Uke41'!$C$7</c:f>
              <c:strCache>
                <c:ptCount val="1"/>
                <c:pt idx="0">
                  <c:v> SUM MATAVFALL (KG) </c:v>
                </c:pt>
              </c:strCache>
            </c:strRef>
          </c:tx>
          <c:spPr>
            <a:solidFill>
              <a:schemeClr val="accent1"/>
            </a:solidFill>
            <a:ln>
              <a:noFill/>
            </a:ln>
            <a:effectLst/>
          </c:spPr>
          <c:invertIfNegative val="0"/>
          <c:cat>
            <c:strRef>
              <c:f>'Uke41'!$B$8:$B$14</c:f>
              <c:strCache>
                <c:ptCount val="7"/>
                <c:pt idx="0">
                  <c:v>MANDAG</c:v>
                </c:pt>
                <c:pt idx="1">
                  <c:v>TIRSDAG</c:v>
                </c:pt>
                <c:pt idx="2">
                  <c:v>ONSDAG</c:v>
                </c:pt>
                <c:pt idx="3">
                  <c:v>TORSDAG</c:v>
                </c:pt>
                <c:pt idx="4">
                  <c:v>FREDAG</c:v>
                </c:pt>
                <c:pt idx="5">
                  <c:v>LØRDAG</c:v>
                </c:pt>
                <c:pt idx="6">
                  <c:v>SØNDAG</c:v>
                </c:pt>
              </c:strCache>
            </c:strRef>
          </c:cat>
          <c:val>
            <c:numRef>
              <c:f>'Uke41'!$C$8:$C$14</c:f>
              <c:numCache>
                <c:formatCode>_(* #,##0.00_);_(* \(#,##0.00\);_(* "-"??_);_(@_)</c:formatCode>
                <c:ptCount val="7"/>
              </c:numCache>
            </c:numRef>
          </c:val>
          <c:extLst>
            <c:ext xmlns:c16="http://schemas.microsoft.com/office/drawing/2014/chart" uri="{C3380CC4-5D6E-409C-BE32-E72D297353CC}">
              <c16:uniqueId val="{00000000-6233-4271-ABD4-CF7D627403A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'Uke42'!$E$7</c:f>
              <c:strCache>
                <c:ptCount val="1"/>
                <c:pt idx="0">
                  <c:v> GRAM MATAVFALL PER GJEST </c:v>
                </c:pt>
              </c:strCache>
            </c:strRef>
          </c:tx>
          <c:spPr>
            <a:ln w="28575" cap="rnd">
              <a:solidFill>
                <a:schemeClr val="accent1"/>
              </a:solidFill>
              <a:round/>
            </a:ln>
            <a:effectLst/>
          </c:spPr>
          <c:marker>
            <c:symbol val="none"/>
          </c:marker>
          <c:cat>
            <c:strRef>
              <c:f>'Uke42'!$B$8:$B$14</c:f>
              <c:strCache>
                <c:ptCount val="7"/>
                <c:pt idx="0">
                  <c:v>MANDAG</c:v>
                </c:pt>
                <c:pt idx="1">
                  <c:v>TIRSDAG</c:v>
                </c:pt>
                <c:pt idx="2">
                  <c:v>ONSDAG</c:v>
                </c:pt>
                <c:pt idx="3">
                  <c:v>TORSDAG</c:v>
                </c:pt>
                <c:pt idx="4">
                  <c:v>FREDAG</c:v>
                </c:pt>
                <c:pt idx="5">
                  <c:v>LØRDAG</c:v>
                </c:pt>
                <c:pt idx="6">
                  <c:v>SØNDAG</c:v>
                </c:pt>
              </c:strCache>
            </c:strRef>
          </c:cat>
          <c:val>
            <c:numRef>
              <c:f>'Uke42'!$E$8:$E$14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1F3C-4F21-BBE6-4CEE46ECB55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'Uke42'!$C$7</c:f>
              <c:strCache>
                <c:ptCount val="1"/>
                <c:pt idx="0">
                  <c:v> SUM MATAVFALL (KG) </c:v>
                </c:pt>
              </c:strCache>
            </c:strRef>
          </c:tx>
          <c:spPr>
            <a:solidFill>
              <a:schemeClr val="accent1"/>
            </a:solidFill>
            <a:ln>
              <a:noFill/>
            </a:ln>
            <a:effectLst/>
          </c:spPr>
          <c:invertIfNegative val="0"/>
          <c:cat>
            <c:strRef>
              <c:f>'Uke42'!$B$8:$B$14</c:f>
              <c:strCache>
                <c:ptCount val="7"/>
                <c:pt idx="0">
                  <c:v>MANDAG</c:v>
                </c:pt>
                <c:pt idx="1">
                  <c:v>TIRSDAG</c:v>
                </c:pt>
                <c:pt idx="2">
                  <c:v>ONSDAG</c:v>
                </c:pt>
                <c:pt idx="3">
                  <c:v>TORSDAG</c:v>
                </c:pt>
                <c:pt idx="4">
                  <c:v>FREDAG</c:v>
                </c:pt>
                <c:pt idx="5">
                  <c:v>LØRDAG</c:v>
                </c:pt>
                <c:pt idx="6">
                  <c:v>SØNDAG</c:v>
                </c:pt>
              </c:strCache>
            </c:strRef>
          </c:cat>
          <c:val>
            <c:numRef>
              <c:f>'Uke42'!$C$8:$C$14</c:f>
              <c:numCache>
                <c:formatCode>_(* #,##0.00_);_(* \(#,##0.00\);_(* "-"??_);_(@_)</c:formatCode>
                <c:ptCount val="7"/>
              </c:numCache>
            </c:numRef>
          </c:val>
          <c:extLst>
            <c:ext xmlns:c16="http://schemas.microsoft.com/office/drawing/2014/chart" uri="{C3380CC4-5D6E-409C-BE32-E72D297353CC}">
              <c16:uniqueId val="{00000000-C00D-44E7-B629-4CC5DB8A1AA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'Uke43'!$E$7</c:f>
              <c:strCache>
                <c:ptCount val="1"/>
                <c:pt idx="0">
                  <c:v> GRAM MATAVFALL PER GJEST </c:v>
                </c:pt>
              </c:strCache>
            </c:strRef>
          </c:tx>
          <c:spPr>
            <a:ln w="28575" cap="rnd">
              <a:solidFill>
                <a:schemeClr val="accent1"/>
              </a:solidFill>
              <a:round/>
            </a:ln>
            <a:effectLst/>
          </c:spPr>
          <c:marker>
            <c:symbol val="none"/>
          </c:marker>
          <c:cat>
            <c:strRef>
              <c:f>'Uke43'!$B$8:$B$14</c:f>
              <c:strCache>
                <c:ptCount val="7"/>
                <c:pt idx="0">
                  <c:v>MANDAG</c:v>
                </c:pt>
                <c:pt idx="1">
                  <c:v>TIRSDAG</c:v>
                </c:pt>
                <c:pt idx="2">
                  <c:v>ONSDAG</c:v>
                </c:pt>
                <c:pt idx="3">
                  <c:v>TORSDAG</c:v>
                </c:pt>
                <c:pt idx="4">
                  <c:v>FREDAG</c:v>
                </c:pt>
                <c:pt idx="5">
                  <c:v>LØRDAG</c:v>
                </c:pt>
                <c:pt idx="6">
                  <c:v>SØNDAG</c:v>
                </c:pt>
              </c:strCache>
            </c:strRef>
          </c:cat>
          <c:val>
            <c:numRef>
              <c:f>'Uke43'!$E$8:$E$14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23D-4CFE-8CE0-84954CBA3F70}"/>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'Uke43'!$C$7</c:f>
              <c:strCache>
                <c:ptCount val="1"/>
                <c:pt idx="0">
                  <c:v> SUM MATAVFALL (KG) </c:v>
                </c:pt>
              </c:strCache>
            </c:strRef>
          </c:tx>
          <c:spPr>
            <a:solidFill>
              <a:schemeClr val="accent1"/>
            </a:solidFill>
            <a:ln>
              <a:noFill/>
            </a:ln>
            <a:effectLst/>
          </c:spPr>
          <c:invertIfNegative val="0"/>
          <c:cat>
            <c:strRef>
              <c:f>'Uke43'!$B$8:$B$14</c:f>
              <c:strCache>
                <c:ptCount val="7"/>
                <c:pt idx="0">
                  <c:v>MANDAG</c:v>
                </c:pt>
                <c:pt idx="1">
                  <c:v>TIRSDAG</c:v>
                </c:pt>
                <c:pt idx="2">
                  <c:v>ONSDAG</c:v>
                </c:pt>
                <c:pt idx="3">
                  <c:v>TORSDAG</c:v>
                </c:pt>
                <c:pt idx="4">
                  <c:v>FREDAG</c:v>
                </c:pt>
                <c:pt idx="5">
                  <c:v>LØRDAG</c:v>
                </c:pt>
                <c:pt idx="6">
                  <c:v>SØNDAG</c:v>
                </c:pt>
              </c:strCache>
            </c:strRef>
          </c:cat>
          <c:val>
            <c:numRef>
              <c:f>'Uke43'!$C$8:$C$14</c:f>
              <c:numCache>
                <c:formatCode>_(* #,##0.00_);_(* \(#,##0.00\);_(* "-"??_);_(@_)</c:formatCode>
                <c:ptCount val="7"/>
              </c:numCache>
            </c:numRef>
          </c:val>
          <c:extLst>
            <c:ext xmlns:c16="http://schemas.microsoft.com/office/drawing/2014/chart" uri="{C3380CC4-5D6E-409C-BE32-E72D297353CC}">
              <c16:uniqueId val="{00000000-EF3B-4A44-BBCF-A81A896DC235}"/>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'Uke44'!$E$7</c:f>
              <c:strCache>
                <c:ptCount val="1"/>
                <c:pt idx="0">
                  <c:v> GRAM MATAVFALL PER GJEST </c:v>
                </c:pt>
              </c:strCache>
            </c:strRef>
          </c:tx>
          <c:spPr>
            <a:ln w="28575" cap="rnd">
              <a:solidFill>
                <a:schemeClr val="accent1"/>
              </a:solidFill>
              <a:round/>
            </a:ln>
            <a:effectLst/>
          </c:spPr>
          <c:marker>
            <c:symbol val="none"/>
          </c:marker>
          <c:cat>
            <c:strRef>
              <c:f>'Uke44'!$B$8:$B$14</c:f>
              <c:strCache>
                <c:ptCount val="7"/>
                <c:pt idx="0">
                  <c:v>MANDAG</c:v>
                </c:pt>
                <c:pt idx="1">
                  <c:v>TIRSDAG</c:v>
                </c:pt>
                <c:pt idx="2">
                  <c:v>ONSDAG</c:v>
                </c:pt>
                <c:pt idx="3">
                  <c:v>TORSDAG</c:v>
                </c:pt>
                <c:pt idx="4">
                  <c:v>FREDAG</c:v>
                </c:pt>
                <c:pt idx="5">
                  <c:v>LØRDAG</c:v>
                </c:pt>
                <c:pt idx="6">
                  <c:v>SØNDAG</c:v>
                </c:pt>
              </c:strCache>
            </c:strRef>
          </c:cat>
          <c:val>
            <c:numRef>
              <c:f>'Uke44'!$E$8:$E$14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FD7-4F5A-B12C-D7C1CE9939E1}"/>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'Uke4'!$E$7</c:f>
              <c:strCache>
                <c:ptCount val="1"/>
                <c:pt idx="0">
                  <c:v> GRAM MATAVFALL PER GJEST </c:v>
                </c:pt>
              </c:strCache>
            </c:strRef>
          </c:tx>
          <c:spPr>
            <a:ln w="28575" cap="rnd">
              <a:solidFill>
                <a:schemeClr val="accent1"/>
              </a:solidFill>
              <a:round/>
            </a:ln>
            <a:effectLst/>
          </c:spPr>
          <c:marker>
            <c:symbol val="none"/>
          </c:marker>
          <c:cat>
            <c:strRef>
              <c:f>'Uke4'!$B$8:$B$14</c:f>
              <c:strCache>
                <c:ptCount val="7"/>
                <c:pt idx="0">
                  <c:v>MANDAG</c:v>
                </c:pt>
                <c:pt idx="1">
                  <c:v>TIRSDAG</c:v>
                </c:pt>
                <c:pt idx="2">
                  <c:v>ONSDAG</c:v>
                </c:pt>
                <c:pt idx="3">
                  <c:v>TORSDAG</c:v>
                </c:pt>
                <c:pt idx="4">
                  <c:v>FREDAG</c:v>
                </c:pt>
                <c:pt idx="5">
                  <c:v>LØRDAG</c:v>
                </c:pt>
                <c:pt idx="6">
                  <c:v>SØNDAG</c:v>
                </c:pt>
              </c:strCache>
            </c:strRef>
          </c:cat>
          <c:val>
            <c:numRef>
              <c:f>'Uke4'!$E$8:$E$14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BAB-4DA9-83E2-F25DE0DA560D}"/>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'Uke44'!$C$7</c:f>
              <c:strCache>
                <c:ptCount val="1"/>
                <c:pt idx="0">
                  <c:v> SUM MATAVFALL (KG) </c:v>
                </c:pt>
              </c:strCache>
            </c:strRef>
          </c:tx>
          <c:spPr>
            <a:solidFill>
              <a:schemeClr val="accent1"/>
            </a:solidFill>
            <a:ln>
              <a:noFill/>
            </a:ln>
            <a:effectLst/>
          </c:spPr>
          <c:invertIfNegative val="0"/>
          <c:cat>
            <c:strRef>
              <c:f>'Uke44'!$B$8:$B$14</c:f>
              <c:strCache>
                <c:ptCount val="7"/>
                <c:pt idx="0">
                  <c:v>MANDAG</c:v>
                </c:pt>
                <c:pt idx="1">
                  <c:v>TIRSDAG</c:v>
                </c:pt>
                <c:pt idx="2">
                  <c:v>ONSDAG</c:v>
                </c:pt>
                <c:pt idx="3">
                  <c:v>TORSDAG</c:v>
                </c:pt>
                <c:pt idx="4">
                  <c:v>FREDAG</c:v>
                </c:pt>
                <c:pt idx="5">
                  <c:v>LØRDAG</c:v>
                </c:pt>
                <c:pt idx="6">
                  <c:v>SØNDAG</c:v>
                </c:pt>
              </c:strCache>
            </c:strRef>
          </c:cat>
          <c:val>
            <c:numRef>
              <c:f>'Uke44'!$C$8:$C$14</c:f>
              <c:numCache>
                <c:formatCode>_(* #,##0.00_);_(* \(#,##0.00\);_(* "-"??_);_(@_)</c:formatCode>
                <c:ptCount val="7"/>
              </c:numCache>
            </c:numRef>
          </c:val>
          <c:extLst>
            <c:ext xmlns:c16="http://schemas.microsoft.com/office/drawing/2014/chart" uri="{C3380CC4-5D6E-409C-BE32-E72D297353CC}">
              <c16:uniqueId val="{00000000-E023-4D17-B42D-9401FAF6935A}"/>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'Uke45'!$E$7</c:f>
              <c:strCache>
                <c:ptCount val="1"/>
                <c:pt idx="0">
                  <c:v> GRAM MATAVFALL PER GJEST </c:v>
                </c:pt>
              </c:strCache>
            </c:strRef>
          </c:tx>
          <c:spPr>
            <a:ln w="28575" cap="rnd">
              <a:solidFill>
                <a:schemeClr val="accent1"/>
              </a:solidFill>
              <a:round/>
            </a:ln>
            <a:effectLst/>
          </c:spPr>
          <c:marker>
            <c:symbol val="none"/>
          </c:marker>
          <c:cat>
            <c:strRef>
              <c:f>'Uke45'!$B$8:$B$14</c:f>
              <c:strCache>
                <c:ptCount val="7"/>
                <c:pt idx="0">
                  <c:v>MANDAG</c:v>
                </c:pt>
                <c:pt idx="1">
                  <c:v>TIRSDAG</c:v>
                </c:pt>
                <c:pt idx="2">
                  <c:v>ONSDAG</c:v>
                </c:pt>
                <c:pt idx="3">
                  <c:v>TORSDAG</c:v>
                </c:pt>
                <c:pt idx="4">
                  <c:v>FREDAG</c:v>
                </c:pt>
                <c:pt idx="5">
                  <c:v>LØRDAG</c:v>
                </c:pt>
                <c:pt idx="6">
                  <c:v>SØNDAG</c:v>
                </c:pt>
              </c:strCache>
            </c:strRef>
          </c:cat>
          <c:val>
            <c:numRef>
              <c:f>'Uke45'!$E$8:$E$14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94F-4202-8063-39E253104FF6}"/>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'Uke45'!$C$7</c:f>
              <c:strCache>
                <c:ptCount val="1"/>
                <c:pt idx="0">
                  <c:v> SUM MATAVFALL (KG) </c:v>
                </c:pt>
              </c:strCache>
            </c:strRef>
          </c:tx>
          <c:spPr>
            <a:solidFill>
              <a:schemeClr val="accent1"/>
            </a:solidFill>
            <a:ln>
              <a:noFill/>
            </a:ln>
            <a:effectLst/>
          </c:spPr>
          <c:invertIfNegative val="0"/>
          <c:cat>
            <c:strRef>
              <c:f>'Uke45'!$B$8:$B$14</c:f>
              <c:strCache>
                <c:ptCount val="7"/>
                <c:pt idx="0">
                  <c:v>MANDAG</c:v>
                </c:pt>
                <c:pt idx="1">
                  <c:v>TIRSDAG</c:v>
                </c:pt>
                <c:pt idx="2">
                  <c:v>ONSDAG</c:v>
                </c:pt>
                <c:pt idx="3">
                  <c:v>TORSDAG</c:v>
                </c:pt>
                <c:pt idx="4">
                  <c:v>FREDAG</c:v>
                </c:pt>
                <c:pt idx="5">
                  <c:v>LØRDAG</c:v>
                </c:pt>
                <c:pt idx="6">
                  <c:v>SØNDAG</c:v>
                </c:pt>
              </c:strCache>
            </c:strRef>
          </c:cat>
          <c:val>
            <c:numRef>
              <c:f>'Uke45'!$C$8:$C$14</c:f>
              <c:numCache>
                <c:formatCode>_(* #,##0.00_);_(* \(#,##0.00\);_(* "-"??_);_(@_)</c:formatCode>
                <c:ptCount val="7"/>
              </c:numCache>
            </c:numRef>
          </c:val>
          <c:extLst>
            <c:ext xmlns:c16="http://schemas.microsoft.com/office/drawing/2014/chart" uri="{C3380CC4-5D6E-409C-BE32-E72D297353CC}">
              <c16:uniqueId val="{00000000-B8EB-4BCB-923C-C1A220D9F05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'Uke46'!$E$7</c:f>
              <c:strCache>
                <c:ptCount val="1"/>
                <c:pt idx="0">
                  <c:v> GRAM MATAVFALL PER GJEST </c:v>
                </c:pt>
              </c:strCache>
            </c:strRef>
          </c:tx>
          <c:spPr>
            <a:ln w="28575" cap="rnd">
              <a:solidFill>
                <a:schemeClr val="accent1"/>
              </a:solidFill>
              <a:round/>
            </a:ln>
            <a:effectLst/>
          </c:spPr>
          <c:marker>
            <c:symbol val="none"/>
          </c:marker>
          <c:cat>
            <c:strRef>
              <c:f>'Uke46'!$B$8:$B$14</c:f>
              <c:strCache>
                <c:ptCount val="7"/>
                <c:pt idx="0">
                  <c:v>MANDAG</c:v>
                </c:pt>
                <c:pt idx="1">
                  <c:v>TIRSDAG</c:v>
                </c:pt>
                <c:pt idx="2">
                  <c:v>ONSDAG</c:v>
                </c:pt>
                <c:pt idx="3">
                  <c:v>TORSDAG</c:v>
                </c:pt>
                <c:pt idx="4">
                  <c:v>FREDAG</c:v>
                </c:pt>
                <c:pt idx="5">
                  <c:v>LØRDAG</c:v>
                </c:pt>
                <c:pt idx="6">
                  <c:v>SØNDAG</c:v>
                </c:pt>
              </c:strCache>
            </c:strRef>
          </c:cat>
          <c:val>
            <c:numRef>
              <c:f>'Uke46'!$E$8:$E$14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3C4-430A-B2BE-24590C08A2D4}"/>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'Uke46'!$C$7</c:f>
              <c:strCache>
                <c:ptCount val="1"/>
                <c:pt idx="0">
                  <c:v> SUM MATAVFALL (KG) </c:v>
                </c:pt>
              </c:strCache>
            </c:strRef>
          </c:tx>
          <c:spPr>
            <a:solidFill>
              <a:schemeClr val="accent1"/>
            </a:solidFill>
            <a:ln>
              <a:noFill/>
            </a:ln>
            <a:effectLst/>
          </c:spPr>
          <c:invertIfNegative val="0"/>
          <c:cat>
            <c:strRef>
              <c:f>'Uke46'!$B$8:$B$14</c:f>
              <c:strCache>
                <c:ptCount val="7"/>
                <c:pt idx="0">
                  <c:v>MANDAG</c:v>
                </c:pt>
                <c:pt idx="1">
                  <c:v>TIRSDAG</c:v>
                </c:pt>
                <c:pt idx="2">
                  <c:v>ONSDAG</c:v>
                </c:pt>
                <c:pt idx="3">
                  <c:v>TORSDAG</c:v>
                </c:pt>
                <c:pt idx="4">
                  <c:v>FREDAG</c:v>
                </c:pt>
                <c:pt idx="5">
                  <c:v>LØRDAG</c:v>
                </c:pt>
                <c:pt idx="6">
                  <c:v>SØNDAG</c:v>
                </c:pt>
              </c:strCache>
            </c:strRef>
          </c:cat>
          <c:val>
            <c:numRef>
              <c:f>'Uke46'!$C$8:$C$14</c:f>
              <c:numCache>
                <c:formatCode>_(* #,##0.00_);_(* \(#,##0.00\);_(* "-"??_);_(@_)</c:formatCode>
                <c:ptCount val="7"/>
              </c:numCache>
            </c:numRef>
          </c:val>
          <c:extLst>
            <c:ext xmlns:c16="http://schemas.microsoft.com/office/drawing/2014/chart" uri="{C3380CC4-5D6E-409C-BE32-E72D297353CC}">
              <c16:uniqueId val="{00000000-35F2-4DC3-9C7A-F28CD9C49CE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'Uke47'!$E$7</c:f>
              <c:strCache>
                <c:ptCount val="1"/>
                <c:pt idx="0">
                  <c:v> GRAM MATAVFALL PER GJEST </c:v>
                </c:pt>
              </c:strCache>
            </c:strRef>
          </c:tx>
          <c:spPr>
            <a:ln w="28575" cap="rnd">
              <a:solidFill>
                <a:schemeClr val="accent1"/>
              </a:solidFill>
              <a:round/>
            </a:ln>
            <a:effectLst/>
          </c:spPr>
          <c:marker>
            <c:symbol val="none"/>
          </c:marker>
          <c:cat>
            <c:strRef>
              <c:f>'Uke47'!$B$8:$B$14</c:f>
              <c:strCache>
                <c:ptCount val="7"/>
                <c:pt idx="0">
                  <c:v>MANDAG</c:v>
                </c:pt>
                <c:pt idx="1">
                  <c:v>TIRSDAG</c:v>
                </c:pt>
                <c:pt idx="2">
                  <c:v>ONSDAG</c:v>
                </c:pt>
                <c:pt idx="3">
                  <c:v>TORSDAG</c:v>
                </c:pt>
                <c:pt idx="4">
                  <c:v>FREDAG</c:v>
                </c:pt>
                <c:pt idx="5">
                  <c:v>LØRDAG</c:v>
                </c:pt>
                <c:pt idx="6">
                  <c:v>SØNDAG</c:v>
                </c:pt>
              </c:strCache>
            </c:strRef>
          </c:cat>
          <c:val>
            <c:numRef>
              <c:f>'Uke47'!$E$8:$E$14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986-40F5-A8E0-37736CA26B12}"/>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'Uke47'!$C$7</c:f>
              <c:strCache>
                <c:ptCount val="1"/>
                <c:pt idx="0">
                  <c:v> SUM MATAVFALL (KG) </c:v>
                </c:pt>
              </c:strCache>
            </c:strRef>
          </c:tx>
          <c:spPr>
            <a:solidFill>
              <a:schemeClr val="accent1"/>
            </a:solidFill>
            <a:ln>
              <a:noFill/>
            </a:ln>
            <a:effectLst/>
          </c:spPr>
          <c:invertIfNegative val="0"/>
          <c:cat>
            <c:strRef>
              <c:f>'Uke47'!$B$8:$B$14</c:f>
              <c:strCache>
                <c:ptCount val="7"/>
                <c:pt idx="0">
                  <c:v>MANDAG</c:v>
                </c:pt>
                <c:pt idx="1">
                  <c:v>TIRSDAG</c:v>
                </c:pt>
                <c:pt idx="2">
                  <c:v>ONSDAG</c:v>
                </c:pt>
                <c:pt idx="3">
                  <c:v>TORSDAG</c:v>
                </c:pt>
                <c:pt idx="4">
                  <c:v>FREDAG</c:v>
                </c:pt>
                <c:pt idx="5">
                  <c:v>LØRDAG</c:v>
                </c:pt>
                <c:pt idx="6">
                  <c:v>SØNDAG</c:v>
                </c:pt>
              </c:strCache>
            </c:strRef>
          </c:cat>
          <c:val>
            <c:numRef>
              <c:f>'Uke47'!$C$8:$C$14</c:f>
              <c:numCache>
                <c:formatCode>_(* #,##0.00_);_(* \(#,##0.00\);_(* "-"??_);_(@_)</c:formatCode>
                <c:ptCount val="7"/>
              </c:numCache>
            </c:numRef>
          </c:val>
          <c:extLst>
            <c:ext xmlns:c16="http://schemas.microsoft.com/office/drawing/2014/chart" uri="{C3380CC4-5D6E-409C-BE32-E72D297353CC}">
              <c16:uniqueId val="{00000000-229E-4506-8223-C177976993E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'Uke48'!$E$7</c:f>
              <c:strCache>
                <c:ptCount val="1"/>
                <c:pt idx="0">
                  <c:v> GRAM MATAVFALL PER GJEST </c:v>
                </c:pt>
              </c:strCache>
            </c:strRef>
          </c:tx>
          <c:spPr>
            <a:ln w="28575" cap="rnd">
              <a:solidFill>
                <a:schemeClr val="accent1"/>
              </a:solidFill>
              <a:round/>
            </a:ln>
            <a:effectLst/>
          </c:spPr>
          <c:marker>
            <c:symbol val="none"/>
          </c:marker>
          <c:cat>
            <c:strRef>
              <c:f>'Uke48'!$B$8:$B$14</c:f>
              <c:strCache>
                <c:ptCount val="7"/>
                <c:pt idx="0">
                  <c:v>MANDAG</c:v>
                </c:pt>
                <c:pt idx="1">
                  <c:v>TIRSDAG</c:v>
                </c:pt>
                <c:pt idx="2">
                  <c:v>ONSDAG</c:v>
                </c:pt>
                <c:pt idx="3">
                  <c:v>TORSDAG</c:v>
                </c:pt>
                <c:pt idx="4">
                  <c:v>FREDAG</c:v>
                </c:pt>
                <c:pt idx="5">
                  <c:v>LØRDAG</c:v>
                </c:pt>
                <c:pt idx="6">
                  <c:v>SØNDAG</c:v>
                </c:pt>
              </c:strCache>
            </c:strRef>
          </c:cat>
          <c:val>
            <c:numRef>
              <c:f>'Uke48'!$E$8:$E$14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203-47D1-9ADF-DF832EC1BF49}"/>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'Uke48'!$C$7</c:f>
              <c:strCache>
                <c:ptCount val="1"/>
                <c:pt idx="0">
                  <c:v> SUM MATAVFALL (KG) </c:v>
                </c:pt>
              </c:strCache>
            </c:strRef>
          </c:tx>
          <c:spPr>
            <a:solidFill>
              <a:schemeClr val="accent1"/>
            </a:solidFill>
            <a:ln>
              <a:noFill/>
            </a:ln>
            <a:effectLst/>
          </c:spPr>
          <c:invertIfNegative val="0"/>
          <c:cat>
            <c:strRef>
              <c:f>'Uke48'!$B$8:$B$14</c:f>
              <c:strCache>
                <c:ptCount val="7"/>
                <c:pt idx="0">
                  <c:v>MANDAG</c:v>
                </c:pt>
                <c:pt idx="1">
                  <c:v>TIRSDAG</c:v>
                </c:pt>
                <c:pt idx="2">
                  <c:v>ONSDAG</c:v>
                </c:pt>
                <c:pt idx="3">
                  <c:v>TORSDAG</c:v>
                </c:pt>
                <c:pt idx="4">
                  <c:v>FREDAG</c:v>
                </c:pt>
                <c:pt idx="5">
                  <c:v>LØRDAG</c:v>
                </c:pt>
                <c:pt idx="6">
                  <c:v>SØNDAG</c:v>
                </c:pt>
              </c:strCache>
            </c:strRef>
          </c:cat>
          <c:val>
            <c:numRef>
              <c:f>'Uke48'!$C$8:$C$14</c:f>
              <c:numCache>
                <c:formatCode>_(* #,##0.00_);_(* \(#,##0.00\);_(* "-"??_);_(@_)</c:formatCode>
                <c:ptCount val="7"/>
              </c:numCache>
            </c:numRef>
          </c:val>
          <c:extLst>
            <c:ext xmlns:c16="http://schemas.microsoft.com/office/drawing/2014/chart" uri="{C3380CC4-5D6E-409C-BE32-E72D297353CC}">
              <c16:uniqueId val="{00000000-95E5-406D-9A86-300DC13D2B4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'Uke49'!$E$7</c:f>
              <c:strCache>
                <c:ptCount val="1"/>
                <c:pt idx="0">
                  <c:v> GRAM MATAVFALL PER GJEST </c:v>
                </c:pt>
              </c:strCache>
            </c:strRef>
          </c:tx>
          <c:spPr>
            <a:ln w="28575" cap="rnd">
              <a:solidFill>
                <a:schemeClr val="accent1"/>
              </a:solidFill>
              <a:round/>
            </a:ln>
            <a:effectLst/>
          </c:spPr>
          <c:marker>
            <c:symbol val="none"/>
          </c:marker>
          <c:cat>
            <c:strRef>
              <c:f>'Uke49'!$B$8:$B$14</c:f>
              <c:strCache>
                <c:ptCount val="7"/>
                <c:pt idx="0">
                  <c:v>MANDAG</c:v>
                </c:pt>
                <c:pt idx="1">
                  <c:v>TIRSDAG</c:v>
                </c:pt>
                <c:pt idx="2">
                  <c:v>ONSDAG</c:v>
                </c:pt>
                <c:pt idx="3">
                  <c:v>TORSDAG</c:v>
                </c:pt>
                <c:pt idx="4">
                  <c:v>FREDAG</c:v>
                </c:pt>
                <c:pt idx="5">
                  <c:v>LØRDAG</c:v>
                </c:pt>
                <c:pt idx="6">
                  <c:v>SØNDAG</c:v>
                </c:pt>
              </c:strCache>
            </c:strRef>
          </c:cat>
          <c:val>
            <c:numRef>
              <c:f>'Uke49'!$E$8:$E$14</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C08-4F4D-B2C5-DCEFFD37405C}"/>
            </c:ext>
          </c:extLst>
        </c:ser>
        <c:dLbls>
          <c:showLegendKey val="0"/>
          <c:showVal val="0"/>
          <c:showCatName val="0"/>
          <c:showSerName val="0"/>
          <c:showPercent val="0"/>
          <c:showBubbleSize val="0"/>
        </c:dLbls>
        <c:smooth val="0"/>
        <c:axId val="670776752"/>
        <c:axId val="670769536"/>
      </c:line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0.xml"/><Relationship Id="rId1" Type="http://schemas.openxmlformats.org/officeDocument/2006/relationships/chart" Target="../charts/chart99.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2.xml"/><Relationship Id="rId1" Type="http://schemas.openxmlformats.org/officeDocument/2006/relationships/chart" Target="../charts/chart101.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2</xdr:col>
      <xdr:colOff>647700</xdr:colOff>
      <xdr:row>0</xdr:row>
      <xdr:rowOff>4375</xdr:rowOff>
    </xdr:from>
    <xdr:to>
      <xdr:col>13</xdr:col>
      <xdr:colOff>223415</xdr:colOff>
      <xdr:row>15</xdr:row>
      <xdr:rowOff>303488</xdr:rowOff>
    </xdr:to>
    <xdr:pic>
      <xdr:nvPicPr>
        <xdr:cNvPr id="2" name="Bilde 1">
          <a:extLst>
            <a:ext uri="{FF2B5EF4-FFF2-40B4-BE49-F238E27FC236}">
              <a16:creationId xmlns:a16="http://schemas.microsoft.com/office/drawing/2014/main" id="{DE58C346-039C-47E8-A422-41F1F47098C1}"/>
            </a:ext>
          </a:extLst>
        </xdr:cNvPr>
        <xdr:cNvPicPr>
          <a:picLocks noChangeAspect="1"/>
        </xdr:cNvPicPr>
      </xdr:nvPicPr>
      <xdr:blipFill>
        <a:blip xmlns:r="http://schemas.openxmlformats.org/officeDocument/2006/relationships" r:embed="rId1"/>
        <a:stretch>
          <a:fillRect/>
        </a:stretch>
      </xdr:blipFill>
      <xdr:spPr>
        <a:xfrm>
          <a:off x="5734050" y="4375"/>
          <a:ext cx="8795915" cy="5739793"/>
        </a:xfrm>
        <a:prstGeom prst="rect">
          <a:avLst/>
        </a:prstGeom>
      </xdr:spPr>
    </xdr:pic>
    <xdr:clientData/>
  </xdr:twoCellAnchor>
  <xdr:twoCellAnchor>
    <xdr:from>
      <xdr:col>4</xdr:col>
      <xdr:colOff>668655</xdr:colOff>
      <xdr:row>7</xdr:row>
      <xdr:rowOff>114300</xdr:rowOff>
    </xdr:from>
    <xdr:to>
      <xdr:col>6</xdr:col>
      <xdr:colOff>220980</xdr:colOff>
      <xdr:row>9</xdr:row>
      <xdr:rowOff>95250</xdr:rowOff>
    </xdr:to>
    <xdr:sp macro="" textlink="">
      <xdr:nvSpPr>
        <xdr:cNvPr id="5" name="Pil: høyre 4">
          <a:extLst>
            <a:ext uri="{FF2B5EF4-FFF2-40B4-BE49-F238E27FC236}">
              <a16:creationId xmlns:a16="http://schemas.microsoft.com/office/drawing/2014/main" id="{C5960D96-D9B8-4D21-ACE1-34051899766B}"/>
            </a:ext>
          </a:extLst>
        </xdr:cNvPr>
        <xdr:cNvSpPr/>
      </xdr:nvSpPr>
      <xdr:spPr>
        <a:xfrm>
          <a:off x="7435215" y="2674620"/>
          <a:ext cx="1228725" cy="1024890"/>
        </a:xfrm>
        <a:prstGeom prst="righ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100" b="1">
              <a:solidFill>
                <a:sysClr val="windowText" lastClr="000000"/>
              </a:solidFill>
            </a:rPr>
            <a:t>KG</a:t>
          </a:r>
          <a:r>
            <a:rPr lang="nb-NO" sz="1100">
              <a:solidFill>
                <a:sysClr val="windowText" lastClr="000000"/>
              </a:solidFill>
            </a:rPr>
            <a:t> </a:t>
          </a:r>
          <a:r>
            <a:rPr lang="nb-NO" sz="1100">
              <a:solidFill>
                <a:sysClr val="windowText" lastClr="000000"/>
              </a:solidFill>
              <a:latin typeface="Arial" panose="020B0604020202020204" pitchFamily="34" charset="0"/>
              <a:cs typeface="Arial" panose="020B0604020202020204" pitchFamily="34" charset="0"/>
            </a:rPr>
            <a:t>Matavfall</a:t>
          </a:r>
        </a:p>
      </xdr:txBody>
    </xdr:sp>
    <xdr:clientData/>
  </xdr:twoCellAnchor>
  <xdr:twoCellAnchor>
    <xdr:from>
      <xdr:col>6</xdr:col>
      <xdr:colOff>121920</xdr:colOff>
      <xdr:row>9</xdr:row>
      <xdr:rowOff>213360</xdr:rowOff>
    </xdr:from>
    <xdr:to>
      <xdr:col>7</xdr:col>
      <xdr:colOff>771525</xdr:colOff>
      <xdr:row>12</xdr:row>
      <xdr:rowOff>139065</xdr:rowOff>
    </xdr:to>
    <xdr:sp macro="" textlink="">
      <xdr:nvSpPr>
        <xdr:cNvPr id="6" name="Pil: høyre 5">
          <a:extLst>
            <a:ext uri="{FF2B5EF4-FFF2-40B4-BE49-F238E27FC236}">
              <a16:creationId xmlns:a16="http://schemas.microsoft.com/office/drawing/2014/main" id="{17EE8DCA-9D5D-4E63-8A6B-BC06E56F0A9B}"/>
            </a:ext>
          </a:extLst>
        </xdr:cNvPr>
        <xdr:cNvSpPr/>
      </xdr:nvSpPr>
      <xdr:spPr>
        <a:xfrm>
          <a:off x="8564880" y="3817620"/>
          <a:ext cx="1487805" cy="1106805"/>
        </a:xfrm>
        <a:prstGeom prst="righ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b="1">
              <a:solidFill>
                <a:sysClr val="windowText" lastClr="000000"/>
              </a:solidFill>
              <a:latin typeface="Arial" panose="020B0604020202020204" pitchFamily="34" charset="0"/>
              <a:cs typeface="Arial" panose="020B0604020202020204" pitchFamily="34" charset="0"/>
            </a:rPr>
            <a:t>Ikke skriv i grønne celler</a:t>
          </a:r>
        </a:p>
      </xdr:txBody>
    </xdr:sp>
    <xdr:clientData/>
  </xdr:twoCellAnchor>
  <xdr:twoCellAnchor>
    <xdr:from>
      <xdr:col>8</xdr:col>
      <xdr:colOff>739141</xdr:colOff>
      <xdr:row>8</xdr:row>
      <xdr:rowOff>280035</xdr:rowOff>
    </xdr:from>
    <xdr:to>
      <xdr:col>10</xdr:col>
      <xdr:colOff>605791</xdr:colOff>
      <xdr:row>11</xdr:row>
      <xdr:rowOff>302895</xdr:rowOff>
    </xdr:to>
    <xdr:sp macro="" textlink="">
      <xdr:nvSpPr>
        <xdr:cNvPr id="7" name="Bildeforklaring: pil mot høyre 6">
          <a:extLst>
            <a:ext uri="{FF2B5EF4-FFF2-40B4-BE49-F238E27FC236}">
              <a16:creationId xmlns:a16="http://schemas.microsoft.com/office/drawing/2014/main" id="{B9066A46-9B20-40E1-9320-8B8BB1FD248F}"/>
            </a:ext>
          </a:extLst>
        </xdr:cNvPr>
        <xdr:cNvSpPr/>
      </xdr:nvSpPr>
      <xdr:spPr>
        <a:xfrm>
          <a:off x="10858501" y="3449955"/>
          <a:ext cx="1543050" cy="1310640"/>
        </a:xfrm>
        <a:prstGeom prst="rightArrowCallout">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b="0">
              <a:solidFill>
                <a:sysClr val="windowText" lastClr="000000"/>
              </a:solidFill>
              <a:latin typeface="Arial" panose="020B0604020202020204" pitchFamily="34" charset="0"/>
              <a:cs typeface="Arial" panose="020B0604020202020204" pitchFamily="34" charset="0"/>
            </a:rPr>
            <a:t>Her kan du legge inn relevante kommentarer</a:t>
          </a:r>
        </a:p>
        <a:p>
          <a:pPr algn="l"/>
          <a:r>
            <a:rPr lang="nb-NO" sz="900" b="0">
              <a:solidFill>
                <a:sysClr val="windowText" lastClr="000000"/>
              </a:solidFill>
              <a:latin typeface="Arial" panose="020B0604020202020204" pitchFamily="34" charset="0"/>
              <a:cs typeface="Arial" panose="020B0604020202020204" pitchFamily="34" charset="0"/>
            </a:rPr>
            <a:t>(eks: "feil</a:t>
          </a:r>
          <a:r>
            <a:rPr lang="nb-NO" sz="900" b="0" baseline="0">
              <a:solidFill>
                <a:sysClr val="windowText" lastClr="000000"/>
              </a:solidFill>
              <a:latin typeface="Arial" panose="020B0604020202020204" pitchFamily="34" charset="0"/>
              <a:cs typeface="Arial" panose="020B0604020202020204" pitchFamily="34" charset="0"/>
            </a:rPr>
            <a:t> på kjøl førte til mye matavfall fra lager")</a:t>
          </a:r>
          <a:endParaRPr lang="nb-NO" sz="105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300990</xdr:colOff>
      <xdr:row>6</xdr:row>
      <xdr:rowOff>773430</xdr:rowOff>
    </xdr:from>
    <xdr:to>
      <xdr:col>8</xdr:col>
      <xdr:colOff>691515</xdr:colOff>
      <xdr:row>8</xdr:row>
      <xdr:rowOff>144780</xdr:rowOff>
    </xdr:to>
    <xdr:sp macro="" textlink="">
      <xdr:nvSpPr>
        <xdr:cNvPr id="8" name="Pil: venstre 7">
          <a:extLst>
            <a:ext uri="{FF2B5EF4-FFF2-40B4-BE49-F238E27FC236}">
              <a16:creationId xmlns:a16="http://schemas.microsoft.com/office/drawing/2014/main" id="{6C7627E2-4276-4076-BC16-90848D648F60}"/>
            </a:ext>
          </a:extLst>
        </xdr:cNvPr>
        <xdr:cNvSpPr/>
      </xdr:nvSpPr>
      <xdr:spPr>
        <a:xfrm>
          <a:off x="9582150" y="2366010"/>
          <a:ext cx="1228725" cy="948690"/>
        </a:xfrm>
        <a:prstGeom prst="lef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100" b="0">
              <a:solidFill>
                <a:sysClr val="windowText" lastClr="000000"/>
              </a:solidFill>
              <a:latin typeface="Arial" panose="020B0604020202020204" pitchFamily="34" charset="0"/>
              <a:cs typeface="Arial" panose="020B0604020202020204" pitchFamily="34" charset="0"/>
            </a:rPr>
            <a:t>Antall gjester/dag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349ED98-B212-4CDD-B651-FD2570685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172CF162-F45E-4E09-93CF-F4CDDC0DD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A94D43B9-9D6D-4A0F-ADE7-2833CDC3B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00FFCE06-36C3-43E3-B3A0-AA3A54120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CC6C0612-68E2-43E2-ABAB-EEDC1E1AF8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1BC6F6A2-14BA-4718-9A1E-F534CBFBB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20CE1F1A-7D5D-480B-B21B-AD10C5202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3B1EC0CD-A3C1-4896-8D95-102A522D0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A352C9BB-6978-43F2-A08D-3F421AB7D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89F8B7C4-4F93-4335-9CEA-EE5DDDFC1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D0673A9-A151-476F-8EF9-4F43B1EFC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380998</xdr:rowOff>
    </xdr:from>
    <xdr:to>
      <xdr:col>17</xdr:col>
      <xdr:colOff>795094</xdr:colOff>
      <xdr:row>16</xdr:row>
      <xdr:rowOff>90467</xdr:rowOff>
    </xdr:to>
    <xdr:graphicFrame macro="">
      <xdr:nvGraphicFramePr>
        <xdr:cNvPr id="3" name="Diagram 2">
          <a:extLst>
            <a:ext uri="{FF2B5EF4-FFF2-40B4-BE49-F238E27FC236}">
              <a16:creationId xmlns:a16="http://schemas.microsoft.com/office/drawing/2014/main" id="{DAD9E89D-3B21-4F71-96CA-7437F2C49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D37A6A17-D09E-4A83-8FE8-881C989E5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9297BC75-15EB-4B6F-A9F4-298B7AD5D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C4187D0C-76E3-49F4-AB92-61F6E5081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D66B23FC-8422-43FA-9963-450C7232B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D3488909-76A7-44DE-A1E5-C6403B6B6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9CF68B4C-399D-494E-A517-90344910E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F867F74A-6C69-4F8E-91FB-EA876EC27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D6C09E0D-85D5-443D-A61C-8DD326820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542925</xdr:colOff>
      <xdr:row>0</xdr:row>
      <xdr:rowOff>0</xdr:rowOff>
    </xdr:from>
    <xdr:to>
      <xdr:col>8</xdr:col>
      <xdr:colOff>104775</xdr:colOff>
      <xdr:row>4</xdr:row>
      <xdr:rowOff>49128</xdr:rowOff>
    </xdr:to>
    <xdr:pic>
      <xdr:nvPicPr>
        <xdr:cNvPr id="3" name="Bilde 2">
          <a:extLst>
            <a:ext uri="{FF2B5EF4-FFF2-40B4-BE49-F238E27FC236}">
              <a16:creationId xmlns:a16="http://schemas.microsoft.com/office/drawing/2014/main" id="{EDFE4060-9DE1-4670-9C4C-D18A54A5C5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6475" y="0"/>
          <a:ext cx="2076449" cy="1792203"/>
        </a:xfrm>
        <a:prstGeom prst="rect">
          <a:avLst/>
        </a:prstGeom>
      </xdr:spPr>
    </xdr:pic>
    <xdr:clientData/>
  </xdr:twoCellAnchor>
  <xdr:twoCellAnchor>
    <xdr:from>
      <xdr:col>5</xdr:col>
      <xdr:colOff>19050</xdr:colOff>
      <xdr:row>3</xdr:row>
      <xdr:rowOff>95250</xdr:rowOff>
    </xdr:from>
    <xdr:to>
      <xdr:col>8</xdr:col>
      <xdr:colOff>819150</xdr:colOff>
      <xdr:row>15</xdr:row>
      <xdr:rowOff>161925</xdr:rowOff>
    </xdr:to>
    <xdr:graphicFrame macro="">
      <xdr:nvGraphicFramePr>
        <xdr:cNvPr id="2" name="Diagram 1">
          <a:extLst>
            <a:ext uri="{FF2B5EF4-FFF2-40B4-BE49-F238E27FC236}">
              <a16:creationId xmlns:a16="http://schemas.microsoft.com/office/drawing/2014/main" id="{B2505EB9-CADB-44E9-9071-2CFF58BCB6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15</xdr:row>
      <xdr:rowOff>123825</xdr:rowOff>
    </xdr:from>
    <xdr:to>
      <xdr:col>8</xdr:col>
      <xdr:colOff>809625</xdr:colOff>
      <xdr:row>27</xdr:row>
      <xdr:rowOff>161925</xdr:rowOff>
    </xdr:to>
    <xdr:graphicFrame macro="">
      <xdr:nvGraphicFramePr>
        <xdr:cNvPr id="4" name="Diagram 3">
          <a:extLst>
            <a:ext uri="{FF2B5EF4-FFF2-40B4-BE49-F238E27FC236}">
              <a16:creationId xmlns:a16="http://schemas.microsoft.com/office/drawing/2014/main" id="{5746603C-D940-4741-846B-770B5100E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BA1C0A8A-B690-4CD8-ADA6-A37EE87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8</xdr:row>
      <xdr:rowOff>392905</xdr:rowOff>
    </xdr:from>
    <xdr:to>
      <xdr:col>17</xdr:col>
      <xdr:colOff>807000</xdr:colOff>
      <xdr:row>16</xdr:row>
      <xdr:rowOff>102374</xdr:rowOff>
    </xdr:to>
    <xdr:graphicFrame macro="">
      <xdr:nvGraphicFramePr>
        <xdr:cNvPr id="3" name="Diagram 2">
          <a:extLst>
            <a:ext uri="{FF2B5EF4-FFF2-40B4-BE49-F238E27FC236}">
              <a16:creationId xmlns:a16="http://schemas.microsoft.com/office/drawing/2014/main" id="{5F89873B-F660-48A3-9DA3-E3AF81EAB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1B4808E-BD32-449D-938E-23459B31C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F64DB38B-4F0C-41FC-B576-49E4A61DA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370E4A43-A092-459D-91C6-6EA0D8743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7C9045BA-D570-458D-970E-FB2F73B0B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69775EEC-B666-4615-B07B-D0A58546E9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E87C79B3-3EA0-41E6-990E-B113EA794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3863D859-F7F0-40C8-9720-0E28D2770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369092</xdr:rowOff>
    </xdr:from>
    <xdr:to>
      <xdr:col>17</xdr:col>
      <xdr:colOff>795094</xdr:colOff>
      <xdr:row>16</xdr:row>
      <xdr:rowOff>78561</xdr:rowOff>
    </xdr:to>
    <xdr:graphicFrame macro="">
      <xdr:nvGraphicFramePr>
        <xdr:cNvPr id="3" name="Diagram 2">
          <a:extLst>
            <a:ext uri="{FF2B5EF4-FFF2-40B4-BE49-F238E27FC236}">
              <a16:creationId xmlns:a16="http://schemas.microsoft.com/office/drawing/2014/main" id="{6E80B03D-FBBC-450E-92EE-CF7532DC2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50EC4A82-DD80-4548-8FDB-DA6B2CBE3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F43D9102-D648-4E19-A83A-5A6B2052A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4A9FB368-89F0-4AEA-BDF9-E5A2B9974F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401636C8-245A-4897-9DE6-6CB67D73E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0A948BF-6F0F-40A2-A5DF-FA8A92BE7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4F016411-2543-4C73-A299-B665E8BE2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85854575-24EC-4EDD-AAA5-EE62F3E57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35718</xdr:colOff>
      <xdr:row>8</xdr:row>
      <xdr:rowOff>381000</xdr:rowOff>
    </xdr:from>
    <xdr:to>
      <xdr:col>17</xdr:col>
      <xdr:colOff>795093</xdr:colOff>
      <xdr:row>16</xdr:row>
      <xdr:rowOff>90469</xdr:rowOff>
    </xdr:to>
    <xdr:graphicFrame macro="">
      <xdr:nvGraphicFramePr>
        <xdr:cNvPr id="4" name="Diagram 3">
          <a:extLst>
            <a:ext uri="{FF2B5EF4-FFF2-40B4-BE49-F238E27FC236}">
              <a16:creationId xmlns:a16="http://schemas.microsoft.com/office/drawing/2014/main" id="{218B9C02-095A-499C-A623-CAF8B6C44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1E7D9891-93EC-426F-A767-27BE21AEA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4C83CCEE-56E0-4AAE-8981-6A4DA278D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EAD14E9-3EF8-4545-93E2-443FD11DC2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C8AEF305-BC57-45CC-AE06-87C890010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F1AEF55-E1C4-4075-B900-460BEA66D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11906</xdr:colOff>
      <xdr:row>8</xdr:row>
      <xdr:rowOff>369093</xdr:rowOff>
    </xdr:from>
    <xdr:to>
      <xdr:col>17</xdr:col>
      <xdr:colOff>771281</xdr:colOff>
      <xdr:row>16</xdr:row>
      <xdr:rowOff>78562</xdr:rowOff>
    </xdr:to>
    <xdr:graphicFrame macro="">
      <xdr:nvGraphicFramePr>
        <xdr:cNvPr id="3" name="Diagram 2">
          <a:extLst>
            <a:ext uri="{FF2B5EF4-FFF2-40B4-BE49-F238E27FC236}">
              <a16:creationId xmlns:a16="http://schemas.microsoft.com/office/drawing/2014/main" id="{6F53704E-4223-4775-A0C0-4B740E00D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46382E9D-417A-4298-A297-2C8470537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345280</xdr:rowOff>
    </xdr:from>
    <xdr:to>
      <xdr:col>17</xdr:col>
      <xdr:colOff>783188</xdr:colOff>
      <xdr:row>16</xdr:row>
      <xdr:rowOff>54749</xdr:rowOff>
    </xdr:to>
    <xdr:graphicFrame macro="">
      <xdr:nvGraphicFramePr>
        <xdr:cNvPr id="3" name="Diagram 2">
          <a:extLst>
            <a:ext uri="{FF2B5EF4-FFF2-40B4-BE49-F238E27FC236}">
              <a16:creationId xmlns:a16="http://schemas.microsoft.com/office/drawing/2014/main" id="{F02E8ECF-C64B-464F-B18D-B89B54491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A5AE226-F4F3-429C-BAE3-9D6837242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B01A8324-17FC-4E5E-A5D1-3C89CC58F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3B7F5A8C-BB24-4AB1-A6D3-3C3AFA576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E1D49C16-11CF-4FEF-BB3B-714A9360F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801FD68-A903-46AC-8911-696FB1D13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085D7B39-BBB1-46FC-9888-FBBD237DCC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668F519C-FD66-45BD-B0CD-1C1578AFB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A701511D-C789-47FF-9CDE-C2D6E5560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64D61D5-8A29-47C2-918A-911745EBC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5B34FBA5-8474-4F4D-B4B8-390AAEE1F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8127EF41-905C-42F9-9FE5-3E828C788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E51F5B71-772C-4E9D-BEA7-52F60507C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C7E8A814-D506-445C-ACEC-F467C9766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AD13EFD3-BEAB-463F-9532-5EBB69258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954D441-1985-486B-A016-E5B2CD1A2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4BD67D1E-CAE9-43C6-A255-CE4EA17D9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82F3724F-A436-49B4-96F5-A8182E2CA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11906</xdr:colOff>
      <xdr:row>8</xdr:row>
      <xdr:rowOff>369093</xdr:rowOff>
    </xdr:from>
    <xdr:to>
      <xdr:col>17</xdr:col>
      <xdr:colOff>771281</xdr:colOff>
      <xdr:row>16</xdr:row>
      <xdr:rowOff>78562</xdr:rowOff>
    </xdr:to>
    <xdr:graphicFrame macro="">
      <xdr:nvGraphicFramePr>
        <xdr:cNvPr id="3" name="Diagram 2">
          <a:extLst>
            <a:ext uri="{FF2B5EF4-FFF2-40B4-BE49-F238E27FC236}">
              <a16:creationId xmlns:a16="http://schemas.microsoft.com/office/drawing/2014/main" id="{0A977021-D505-4C30-8341-D18BB1957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3A62718-6A42-4C25-A96D-AFDF13F95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8D1FCE3A-45E5-4E09-A063-013248D54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79E566D-3616-4DFA-B6A0-D81698126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380998</xdr:rowOff>
    </xdr:from>
    <xdr:to>
      <xdr:col>17</xdr:col>
      <xdr:colOff>795094</xdr:colOff>
      <xdr:row>16</xdr:row>
      <xdr:rowOff>90467</xdr:rowOff>
    </xdr:to>
    <xdr:graphicFrame macro="">
      <xdr:nvGraphicFramePr>
        <xdr:cNvPr id="3" name="Diagram 2">
          <a:extLst>
            <a:ext uri="{FF2B5EF4-FFF2-40B4-BE49-F238E27FC236}">
              <a16:creationId xmlns:a16="http://schemas.microsoft.com/office/drawing/2014/main" id="{FA09D4B4-3316-4CA1-B738-A75227788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FD88049C-4637-42B3-972C-DF530C40C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46D750F4-F830-41E8-A779-B03EA8F8F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D3852434-8BE0-4FD2-8055-F277E16B4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CF0B8DD8-62DB-41D0-AA2A-4E917038F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A694B8F6-9786-42F8-954F-83823C161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9ED4DF3D-414C-4810-8EFF-81C2A3B18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6E2BAEE0-394D-4B06-83C2-E76E81C41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4CBB01A2-7B7A-48FE-AED6-7D703497F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2BBAF56-9B46-4352-AE01-04767164C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8</xdr:row>
      <xdr:rowOff>392905</xdr:rowOff>
    </xdr:from>
    <xdr:to>
      <xdr:col>17</xdr:col>
      <xdr:colOff>807000</xdr:colOff>
      <xdr:row>16</xdr:row>
      <xdr:rowOff>102374</xdr:rowOff>
    </xdr:to>
    <xdr:graphicFrame macro="">
      <xdr:nvGraphicFramePr>
        <xdr:cNvPr id="3" name="Diagram 2">
          <a:extLst>
            <a:ext uri="{FF2B5EF4-FFF2-40B4-BE49-F238E27FC236}">
              <a16:creationId xmlns:a16="http://schemas.microsoft.com/office/drawing/2014/main" id="{05B336A5-4DD8-49CF-A50E-98BBB88B7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1D02DB7F-5F73-4742-BB76-F7D7DD115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380999</xdr:rowOff>
    </xdr:from>
    <xdr:to>
      <xdr:col>17</xdr:col>
      <xdr:colOff>795094</xdr:colOff>
      <xdr:row>16</xdr:row>
      <xdr:rowOff>90468</xdr:rowOff>
    </xdr:to>
    <xdr:graphicFrame macro="">
      <xdr:nvGraphicFramePr>
        <xdr:cNvPr id="3" name="Diagram 2">
          <a:extLst>
            <a:ext uri="{FF2B5EF4-FFF2-40B4-BE49-F238E27FC236}">
              <a16:creationId xmlns:a16="http://schemas.microsoft.com/office/drawing/2014/main" id="{C9867859-7C43-4F59-B4A7-2B05113F1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72B6657-060C-4F7A-BE1E-B947D78E6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B24C0E29-1861-42C4-B1D3-BA0EADEA5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FA70F2E-C23C-4061-A2BF-82980D47F3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701597D6-A2A4-4EC2-BF13-913188565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7DBAEC6B-0A4F-47EC-A2B2-B93B7828F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345280</xdr:rowOff>
    </xdr:from>
    <xdr:to>
      <xdr:col>17</xdr:col>
      <xdr:colOff>783188</xdr:colOff>
      <xdr:row>16</xdr:row>
      <xdr:rowOff>54749</xdr:rowOff>
    </xdr:to>
    <xdr:graphicFrame macro="">
      <xdr:nvGraphicFramePr>
        <xdr:cNvPr id="3" name="Diagram 2">
          <a:extLst>
            <a:ext uri="{FF2B5EF4-FFF2-40B4-BE49-F238E27FC236}">
              <a16:creationId xmlns:a16="http://schemas.microsoft.com/office/drawing/2014/main" id="{4C6D8540-8D20-472E-8375-02B691580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1659144F-6452-4A61-8384-548E4F5C0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369092</xdr:rowOff>
    </xdr:from>
    <xdr:to>
      <xdr:col>17</xdr:col>
      <xdr:colOff>795094</xdr:colOff>
      <xdr:row>16</xdr:row>
      <xdr:rowOff>78561</xdr:rowOff>
    </xdr:to>
    <xdr:graphicFrame macro="">
      <xdr:nvGraphicFramePr>
        <xdr:cNvPr id="3" name="Diagram 2">
          <a:extLst>
            <a:ext uri="{FF2B5EF4-FFF2-40B4-BE49-F238E27FC236}">
              <a16:creationId xmlns:a16="http://schemas.microsoft.com/office/drawing/2014/main" id="{E818E27E-4446-47F9-8FAE-6421306D4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EC8BEE32-C4F9-47B9-B23E-4B29C6CDC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FC77B4E1-48EC-4584-9664-9CE8BAA13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CBBE9EA0-EA7F-46D3-8AED-1A78407A6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1F06A832-65B2-4390-841C-190963828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4682AD7A-9576-46AA-B00F-9FADB7C3B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C5892172-DB6F-4F41-9DBC-6D28BB5EF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532E92BF-0761-4C13-80DD-B94F902B2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35718</xdr:colOff>
      <xdr:row>8</xdr:row>
      <xdr:rowOff>381000</xdr:rowOff>
    </xdr:from>
    <xdr:to>
      <xdr:col>17</xdr:col>
      <xdr:colOff>795093</xdr:colOff>
      <xdr:row>16</xdr:row>
      <xdr:rowOff>90469</xdr:rowOff>
    </xdr:to>
    <xdr:graphicFrame macro="">
      <xdr:nvGraphicFramePr>
        <xdr:cNvPr id="3" name="Diagram 3">
          <a:extLst>
            <a:ext uri="{FF2B5EF4-FFF2-40B4-BE49-F238E27FC236}">
              <a16:creationId xmlns:a16="http://schemas.microsoft.com/office/drawing/2014/main" id="{627A6265-BCD5-49C3-B785-6AE5648E4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9D2A7CCC-0030-4222-A4AC-02E31D674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392905</xdr:rowOff>
    </xdr:from>
    <xdr:to>
      <xdr:col>17</xdr:col>
      <xdr:colOff>783188</xdr:colOff>
      <xdr:row>16</xdr:row>
      <xdr:rowOff>102374</xdr:rowOff>
    </xdr:to>
    <xdr:graphicFrame macro="">
      <xdr:nvGraphicFramePr>
        <xdr:cNvPr id="3" name="Diagram 2">
          <a:extLst>
            <a:ext uri="{FF2B5EF4-FFF2-40B4-BE49-F238E27FC236}">
              <a16:creationId xmlns:a16="http://schemas.microsoft.com/office/drawing/2014/main" id="{3C758669-00E6-4220-861C-7E02C30D2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A5253F5E-3A5F-4830-B8B3-06FEB2D8E1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620C8803-CEBC-4D1F-AC2B-24BA40635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D2E8DCBF-3C00-4F51-B9F1-FC6FE10D4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35719</xdr:colOff>
      <xdr:row>8</xdr:row>
      <xdr:rowOff>392905</xdr:rowOff>
    </xdr:from>
    <xdr:to>
      <xdr:col>17</xdr:col>
      <xdr:colOff>795094</xdr:colOff>
      <xdr:row>16</xdr:row>
      <xdr:rowOff>102374</xdr:rowOff>
    </xdr:to>
    <xdr:graphicFrame macro="">
      <xdr:nvGraphicFramePr>
        <xdr:cNvPr id="3" name="Diagram 2">
          <a:extLst>
            <a:ext uri="{FF2B5EF4-FFF2-40B4-BE49-F238E27FC236}">
              <a16:creationId xmlns:a16="http://schemas.microsoft.com/office/drawing/2014/main" id="{CE7A435D-A27E-491C-818D-E5567652B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35719</xdr:colOff>
      <xdr:row>0</xdr:row>
      <xdr:rowOff>23811</xdr:rowOff>
    </xdr:from>
    <xdr:to>
      <xdr:col>17</xdr:col>
      <xdr:colOff>795094</xdr:colOff>
      <xdr:row>8</xdr:row>
      <xdr:rowOff>376217</xdr:rowOff>
    </xdr:to>
    <xdr:graphicFrame macro="">
      <xdr:nvGraphicFramePr>
        <xdr:cNvPr id="2" name="Diagram 1">
          <a:extLst>
            <a:ext uri="{FF2B5EF4-FFF2-40B4-BE49-F238E27FC236}">
              <a16:creationId xmlns:a16="http://schemas.microsoft.com/office/drawing/2014/main" id="{B5D7D75B-B7B5-4E20-BB2F-FF62313EE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23813</xdr:colOff>
      <xdr:row>8</xdr:row>
      <xdr:rowOff>380999</xdr:rowOff>
    </xdr:from>
    <xdr:to>
      <xdr:col>17</xdr:col>
      <xdr:colOff>783188</xdr:colOff>
      <xdr:row>16</xdr:row>
      <xdr:rowOff>90468</xdr:rowOff>
    </xdr:to>
    <xdr:graphicFrame macro="">
      <xdr:nvGraphicFramePr>
        <xdr:cNvPr id="3" name="Diagram 2">
          <a:extLst>
            <a:ext uri="{FF2B5EF4-FFF2-40B4-BE49-F238E27FC236}">
              <a16:creationId xmlns:a16="http://schemas.microsoft.com/office/drawing/2014/main" id="{21F76FB8-5BE7-45C7-976B-7996C14B8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gcal\&#216;stfoldforskning%20AS\Matsvinn%20hotell%20og%20serveringssektoren%20-%20Dokumenter\03%20Datagrunnlag\KuttMatsvinn2020\Web-basert%20rapportering\KuttMatsvinn2020%20Enkel%20mal%20uke%2027-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iledning"/>
      <sheetName val="Oppsummering"/>
    </sheetNames>
    <sheetDataSet>
      <sheetData sheetId="0" refreshError="1"/>
      <sheetData sheetId="1">
        <row r="1">
          <cell r="A1" t="str">
            <v>Skriv inn Bedriftsnavn</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N25"/>
  <sheetViews>
    <sheetView zoomScaleNormal="100" zoomScaleSheetLayoutView="100" workbookViewId="0"/>
  </sheetViews>
  <sheetFormatPr defaultColWidth="10.6640625" defaultRowHeight="14" x14ac:dyDescent="0.3"/>
  <cols>
    <col min="1" max="1" width="4.9140625" style="31" customWidth="1"/>
    <col min="2" max="2" width="61.9140625" style="31" customWidth="1"/>
    <col min="3" max="12" width="11" style="31"/>
    <col min="13" max="14" width="11" style="3"/>
  </cols>
  <sheetData>
    <row r="2" spans="1:14" s="32" customFormat="1" ht="20" x14ac:dyDescent="0.4">
      <c r="A2" s="31"/>
      <c r="B2" s="38" t="s">
        <v>25</v>
      </c>
      <c r="C2" s="31"/>
      <c r="D2" s="31"/>
      <c r="E2" s="31"/>
      <c r="F2" s="31"/>
      <c r="G2" s="31"/>
      <c r="H2" s="31"/>
      <c r="I2" s="31"/>
      <c r="J2" s="31"/>
      <c r="K2" s="31"/>
      <c r="L2" s="31"/>
      <c r="M2" s="31"/>
      <c r="N2" s="31"/>
    </row>
    <row r="3" spans="1:14" s="32" customFormat="1" ht="15" customHeight="1" x14ac:dyDescent="0.3">
      <c r="A3" s="31"/>
      <c r="B3" s="31"/>
      <c r="C3" s="31"/>
      <c r="D3" s="31"/>
      <c r="E3" s="31"/>
      <c r="F3" s="31"/>
      <c r="G3" s="31"/>
      <c r="H3" s="31"/>
      <c r="I3" s="31"/>
      <c r="J3" s="31"/>
      <c r="K3" s="31"/>
      <c r="L3" s="31"/>
      <c r="M3" s="31"/>
      <c r="N3" s="31"/>
    </row>
    <row r="4" spans="1:14" s="32" customFormat="1" ht="15" customHeight="1" x14ac:dyDescent="0.3">
      <c r="A4" s="31"/>
      <c r="B4" s="31" t="s">
        <v>37</v>
      </c>
      <c r="C4" s="31"/>
      <c r="D4" s="31"/>
      <c r="E4" s="31"/>
      <c r="F4" s="31"/>
      <c r="G4" s="31"/>
      <c r="H4" s="31"/>
      <c r="I4" s="31"/>
      <c r="J4" s="31"/>
      <c r="K4" s="31"/>
      <c r="L4" s="31"/>
      <c r="M4" s="31"/>
      <c r="N4" s="31"/>
    </row>
    <row r="5" spans="1:14" s="32" customFormat="1" ht="29.4" customHeight="1" x14ac:dyDescent="0.3">
      <c r="A5" s="31"/>
      <c r="B5" s="67" t="s">
        <v>38</v>
      </c>
      <c r="C5" s="31"/>
      <c r="D5" s="31"/>
      <c r="E5" s="31"/>
      <c r="F5" s="31"/>
      <c r="G5" s="31"/>
      <c r="H5" s="31"/>
      <c r="I5" s="31"/>
      <c r="J5" s="31"/>
      <c r="K5" s="31"/>
      <c r="L5" s="31"/>
      <c r="M5" s="31"/>
      <c r="N5" s="31"/>
    </row>
    <row r="6" spans="1:14" s="32" customFormat="1" ht="32.25" customHeight="1" x14ac:dyDescent="0.3">
      <c r="A6" s="31"/>
      <c r="B6" s="34" t="s">
        <v>26</v>
      </c>
      <c r="C6" s="31"/>
      <c r="D6" s="31"/>
      <c r="E6" s="31"/>
      <c r="F6" s="31"/>
      <c r="G6" s="31"/>
      <c r="H6" s="31"/>
      <c r="I6" s="31"/>
      <c r="J6" s="31"/>
      <c r="K6" s="31"/>
      <c r="L6" s="31"/>
      <c r="M6" s="31"/>
      <c r="N6" s="31"/>
    </row>
    <row r="7" spans="1:14" s="32" customFormat="1" ht="76.5" customHeight="1" x14ac:dyDescent="0.3">
      <c r="A7" s="31"/>
      <c r="B7" s="33" t="s">
        <v>34</v>
      </c>
      <c r="C7" s="31"/>
      <c r="D7" s="31"/>
      <c r="E7" s="31"/>
      <c r="F7" s="31"/>
      <c r="G7" s="31"/>
      <c r="H7" s="31"/>
      <c r="I7" s="31"/>
      <c r="J7" s="31"/>
      <c r="K7" s="31"/>
      <c r="L7" s="31"/>
      <c r="M7" s="31"/>
      <c r="N7" s="31"/>
    </row>
    <row r="8" spans="1:14" s="32" customFormat="1" ht="48" customHeight="1" x14ac:dyDescent="0.3">
      <c r="A8" s="31"/>
      <c r="B8" s="33" t="s">
        <v>28</v>
      </c>
      <c r="C8" s="31"/>
      <c r="D8" s="31"/>
      <c r="E8" s="31"/>
      <c r="F8" s="31"/>
      <c r="G8" s="31"/>
      <c r="H8" s="31"/>
      <c r="I8" s="31"/>
      <c r="J8" s="31"/>
      <c r="K8" s="31"/>
      <c r="L8" s="31"/>
      <c r="M8" s="31"/>
      <c r="N8" s="31"/>
    </row>
    <row r="9" spans="1:14" s="32" customFormat="1" ht="34.5" customHeight="1" x14ac:dyDescent="0.3">
      <c r="A9" s="31"/>
      <c r="B9" s="35"/>
      <c r="C9" s="31"/>
      <c r="D9" s="31"/>
      <c r="E9" s="31"/>
      <c r="F9" s="31"/>
      <c r="G9" s="31"/>
      <c r="H9" s="31"/>
      <c r="I9" s="31"/>
      <c r="J9" s="31"/>
      <c r="K9" s="31"/>
      <c r="L9" s="31"/>
      <c r="M9" s="31"/>
      <c r="N9" s="31"/>
    </row>
    <row r="10" spans="1:14" s="37" customFormat="1" ht="27" customHeight="1" x14ac:dyDescent="0.3">
      <c r="A10" s="36"/>
      <c r="B10" s="31" t="s">
        <v>33</v>
      </c>
      <c r="C10" s="36"/>
      <c r="D10" s="36"/>
      <c r="E10" s="36"/>
      <c r="F10" s="36"/>
      <c r="G10" s="36"/>
      <c r="H10" s="36"/>
      <c r="I10" s="36"/>
      <c r="J10" s="36"/>
      <c r="K10" s="36"/>
      <c r="L10" s="36"/>
      <c r="M10" s="36"/>
      <c r="N10" s="36"/>
    </row>
    <row r="11" spans="1:14" s="37" customFormat="1" ht="40.5" customHeight="1" x14ac:dyDescent="0.3">
      <c r="A11" s="36"/>
      <c r="B11" s="31"/>
      <c r="C11" s="36"/>
      <c r="D11" s="36"/>
      <c r="E11" s="36"/>
      <c r="F11" s="36"/>
      <c r="G11" s="36"/>
      <c r="H11" s="36"/>
      <c r="I11" s="36"/>
      <c r="J11" s="36"/>
      <c r="K11" s="36"/>
      <c r="L11" s="36"/>
      <c r="M11" s="36"/>
      <c r="N11" s="36"/>
    </row>
    <row r="12" spans="1:14" s="37" customFormat="1" ht="26.25" customHeight="1" x14ac:dyDescent="0.3">
      <c r="A12" s="36"/>
      <c r="B12" s="33" t="s">
        <v>27</v>
      </c>
      <c r="C12" s="36"/>
      <c r="D12" s="36"/>
      <c r="E12" s="36"/>
      <c r="F12" s="36"/>
      <c r="G12" s="36"/>
      <c r="H12" s="36"/>
      <c r="I12" s="36"/>
      <c r="J12" s="36"/>
      <c r="K12" s="36"/>
      <c r="L12" s="36"/>
      <c r="M12" s="36"/>
      <c r="N12" s="36"/>
    </row>
    <row r="13" spans="1:14" s="37" customFormat="1" ht="19.5" customHeight="1" x14ac:dyDescent="0.3">
      <c r="A13" s="36"/>
      <c r="B13" s="33" t="s">
        <v>32</v>
      </c>
      <c r="C13" s="36"/>
      <c r="D13" s="36"/>
      <c r="E13" s="36"/>
      <c r="F13" s="36"/>
      <c r="G13" s="36"/>
      <c r="H13" s="36"/>
      <c r="I13" s="36"/>
      <c r="J13" s="36"/>
      <c r="K13" s="36"/>
      <c r="L13" s="36"/>
      <c r="M13" s="36"/>
      <c r="N13" s="36"/>
    </row>
    <row r="14" spans="1:14" s="32" customFormat="1" ht="15" customHeight="1" x14ac:dyDescent="0.3">
      <c r="A14" s="31"/>
      <c r="B14" s="31" t="s">
        <v>30</v>
      </c>
      <c r="C14" s="31"/>
      <c r="D14" s="31"/>
      <c r="E14" s="31"/>
      <c r="F14" s="31"/>
      <c r="G14" s="31"/>
      <c r="H14" s="31"/>
      <c r="I14" s="31"/>
      <c r="J14" s="31"/>
      <c r="K14" s="31"/>
      <c r="L14" s="31"/>
      <c r="M14" s="31"/>
      <c r="N14" s="31"/>
    </row>
    <row r="15" spans="1:14" s="32" customFormat="1" ht="15" customHeight="1" x14ac:dyDescent="0.3">
      <c r="A15" s="31"/>
      <c r="B15" s="31"/>
      <c r="C15" s="31"/>
      <c r="D15" s="31"/>
      <c r="E15" s="31"/>
      <c r="F15" s="31"/>
      <c r="G15" s="31"/>
      <c r="H15" s="31"/>
      <c r="I15" s="31"/>
      <c r="J15" s="31"/>
      <c r="K15" s="31"/>
      <c r="L15" s="31"/>
      <c r="M15" s="31"/>
      <c r="N15" s="31"/>
    </row>
    <row r="16" spans="1:14" s="32" customFormat="1" ht="61.5" customHeight="1" x14ac:dyDescent="0.3">
      <c r="A16" s="31"/>
      <c r="B16" s="39" t="s">
        <v>31</v>
      </c>
      <c r="C16" s="31"/>
      <c r="D16" s="31"/>
      <c r="E16" s="31"/>
      <c r="F16" s="31"/>
      <c r="G16" s="31"/>
      <c r="H16" s="31"/>
      <c r="I16" s="31"/>
      <c r="J16" s="31"/>
      <c r="K16" s="31"/>
      <c r="L16" s="31"/>
      <c r="M16" s="31"/>
      <c r="N16" s="31"/>
    </row>
    <row r="17" spans="1:14" s="32" customFormat="1" ht="14.25" customHeight="1" x14ac:dyDescent="0.3">
      <c r="A17" s="31"/>
      <c r="C17" s="31"/>
      <c r="D17" s="31"/>
      <c r="E17" s="31"/>
      <c r="F17" s="31"/>
      <c r="G17" s="31"/>
      <c r="H17" s="31"/>
      <c r="I17" s="31"/>
      <c r="J17" s="31"/>
      <c r="K17" s="31"/>
      <c r="L17" s="31"/>
      <c r="M17" s="31"/>
      <c r="N17" s="31"/>
    </row>
    <row r="18" spans="1:14" s="32" customFormat="1" ht="15" customHeight="1" x14ac:dyDescent="0.3">
      <c r="A18" s="31"/>
      <c r="C18" s="31"/>
      <c r="D18" s="31"/>
      <c r="E18" s="31"/>
      <c r="F18" s="31"/>
      <c r="G18" s="31"/>
      <c r="H18" s="31"/>
      <c r="I18" s="31"/>
      <c r="J18" s="31"/>
      <c r="K18" s="31"/>
      <c r="L18" s="31"/>
      <c r="M18" s="31"/>
      <c r="N18" s="31"/>
    </row>
    <row r="19" spans="1:14" s="32" customFormat="1" ht="15" customHeight="1" x14ac:dyDescent="0.3">
      <c r="A19" s="31"/>
      <c r="C19" s="31"/>
      <c r="D19" s="31"/>
      <c r="E19" s="31"/>
      <c r="F19" s="31"/>
      <c r="G19" s="31"/>
      <c r="H19" s="31"/>
      <c r="I19" s="31"/>
      <c r="J19" s="31"/>
      <c r="K19" s="31"/>
      <c r="L19" s="31"/>
      <c r="M19" s="31"/>
      <c r="N19" s="31"/>
    </row>
    <row r="20" spans="1:14" s="32" customFormat="1" ht="31.5" customHeight="1" x14ac:dyDescent="0.3">
      <c r="A20" s="31"/>
      <c r="C20" s="31"/>
      <c r="D20" s="31"/>
      <c r="E20" s="31"/>
      <c r="F20" s="31"/>
      <c r="G20" s="31"/>
      <c r="H20" s="31"/>
      <c r="I20" s="31"/>
      <c r="J20" s="31"/>
      <c r="K20" s="31"/>
      <c r="L20" s="31"/>
      <c r="M20" s="31"/>
      <c r="N20" s="31"/>
    </row>
    <row r="21" spans="1:14" s="32" customFormat="1" ht="15" customHeight="1" x14ac:dyDescent="0.3">
      <c r="A21" s="31"/>
      <c r="B21" s="31"/>
      <c r="C21" s="31"/>
      <c r="D21" s="31"/>
      <c r="E21" s="31"/>
      <c r="F21" s="31"/>
      <c r="G21" s="31"/>
      <c r="H21" s="31"/>
      <c r="I21" s="31"/>
      <c r="J21" s="31"/>
      <c r="K21" s="31"/>
      <c r="L21" s="31"/>
      <c r="M21" s="31"/>
      <c r="N21" s="31"/>
    </row>
    <row r="22" spans="1:14" s="32" customFormat="1" ht="15" customHeight="1" x14ac:dyDescent="0.3">
      <c r="A22" s="31"/>
      <c r="B22" s="31"/>
      <c r="C22" s="31"/>
      <c r="D22" s="31"/>
      <c r="E22" s="31"/>
      <c r="F22" s="31"/>
      <c r="G22" s="31"/>
      <c r="H22" s="31"/>
      <c r="I22" s="31"/>
      <c r="J22" s="31"/>
      <c r="K22" s="31"/>
      <c r="L22" s="31"/>
      <c r="M22" s="31"/>
      <c r="N22" s="31"/>
    </row>
    <row r="23" spans="1:14" s="32" customFormat="1" ht="15" customHeight="1" x14ac:dyDescent="0.3">
      <c r="A23" s="31"/>
      <c r="B23" s="31"/>
      <c r="C23" s="31"/>
      <c r="D23" s="31"/>
      <c r="E23" s="31"/>
      <c r="F23" s="31"/>
      <c r="G23" s="31"/>
      <c r="H23" s="31"/>
      <c r="I23" s="31"/>
      <c r="J23" s="31"/>
      <c r="K23" s="31"/>
      <c r="L23" s="31"/>
      <c r="M23" s="31"/>
      <c r="N23" s="31"/>
    </row>
    <row r="24" spans="1:14" s="32" customFormat="1" x14ac:dyDescent="0.3">
      <c r="A24" s="31"/>
      <c r="B24" s="31"/>
      <c r="C24" s="31"/>
      <c r="D24" s="31"/>
      <c r="E24" s="31"/>
      <c r="F24" s="31"/>
      <c r="G24" s="31"/>
      <c r="H24" s="31"/>
      <c r="I24" s="31"/>
      <c r="J24" s="31"/>
      <c r="K24" s="31"/>
      <c r="L24" s="31"/>
      <c r="M24" s="31"/>
      <c r="N24" s="31"/>
    </row>
    <row r="25" spans="1:14" s="32" customFormat="1" x14ac:dyDescent="0.3">
      <c r="A25" s="31"/>
      <c r="B25" s="31"/>
      <c r="C25" s="31"/>
      <c r="D25" s="31"/>
      <c r="E25" s="31"/>
      <c r="F25" s="31"/>
      <c r="G25" s="31"/>
      <c r="H25" s="31"/>
      <c r="I25" s="31"/>
      <c r="J25" s="31"/>
      <c r="K25" s="31"/>
      <c r="L25" s="31"/>
      <c r="M25" s="31"/>
      <c r="N25" s="31"/>
    </row>
  </sheetData>
  <sheetProtection algorithmName="SHA-512" hashValue="VESPowOPMm2P0Q8icZ+6i8PjjPyIIkjondJkY6IJGOotxB7/PXk0g18s1ny4afIehQHr/uMNTNU9Tp5km5fekA==" saltValue="XyT8PfmHUPagysMnvuMD6Q==" spinCount="100000" sheet="1" objects="1" scenarios="1"/>
  <pageMargins left="0.7" right="0.7" top="0.75" bottom="0.75" header="0.3" footer="0.3"/>
  <pageSetup paperSize="9" scale="4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8</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9</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10</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11</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12</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13</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14</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15</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16</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17</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I54"/>
  <sheetViews>
    <sheetView tabSelected="1" zoomScale="110" zoomScaleNormal="110" zoomScaleSheetLayoutView="100" workbookViewId="0">
      <selection activeCell="L14" sqref="L14"/>
    </sheetView>
  </sheetViews>
  <sheetFormatPr defaultColWidth="11" defaultRowHeight="14" x14ac:dyDescent="0.3"/>
  <cols>
    <col min="1" max="1" width="7.6640625" style="46" customWidth="1"/>
    <col min="2" max="2" width="3.4140625" style="47" customWidth="1"/>
    <col min="3" max="3" width="16.1640625" style="46" customWidth="1"/>
    <col min="4" max="4" width="16.1640625" style="48" customWidth="1"/>
    <col min="5" max="5" width="16.1640625" style="46" customWidth="1"/>
    <col min="6" max="8" width="11" style="40"/>
    <col min="9" max="9" width="11" style="41"/>
    <col min="10" max="16384" width="11" style="42"/>
  </cols>
  <sheetData>
    <row r="1" spans="1:9" ht="60.75" customHeight="1" x14ac:dyDescent="0.3">
      <c r="A1" s="68" t="s">
        <v>24</v>
      </c>
      <c r="B1" s="68"/>
      <c r="C1" s="68"/>
      <c r="D1" s="68"/>
      <c r="E1" s="68"/>
    </row>
    <row r="2" spans="1:9" s="45" customFormat="1" ht="49.5" customHeight="1" x14ac:dyDescent="0.7">
      <c r="A2" s="49"/>
      <c r="B2" s="50"/>
      <c r="C2" s="51" t="s">
        <v>18</v>
      </c>
      <c r="D2" s="52" t="s">
        <v>22</v>
      </c>
      <c r="E2" s="51" t="s">
        <v>23</v>
      </c>
      <c r="F2" s="43"/>
      <c r="G2" s="43"/>
      <c r="H2" s="43"/>
      <c r="I2" s="44"/>
    </row>
    <row r="3" spans="1:9" ht="14.15" customHeight="1" x14ac:dyDescent="0.3">
      <c r="A3" s="53" t="s">
        <v>13</v>
      </c>
      <c r="B3" s="54">
        <v>1</v>
      </c>
      <c r="C3" s="56">
        <f>'Uke1'!C$16</f>
        <v>0</v>
      </c>
      <c r="D3" s="55">
        <f>'Uke1'!D$16</f>
        <v>0</v>
      </c>
      <c r="E3" s="56" t="e">
        <f>'Uke1'!E$16</f>
        <v>#DIV/0!</v>
      </c>
    </row>
    <row r="4" spans="1:9" ht="14.15" customHeight="1" x14ac:dyDescent="0.3">
      <c r="A4" s="53" t="s">
        <v>13</v>
      </c>
      <c r="B4" s="54">
        <v>2</v>
      </c>
      <c r="C4" s="56">
        <f>'Uke2'!C$16</f>
        <v>0</v>
      </c>
      <c r="D4" s="55">
        <f>'Uke2'!D$16</f>
        <v>0</v>
      </c>
      <c r="E4" s="56" t="e">
        <f>'Uke2'!E$16</f>
        <v>#DIV/0!</v>
      </c>
    </row>
    <row r="5" spans="1:9" ht="14.15" customHeight="1" x14ac:dyDescent="0.3">
      <c r="A5" s="53" t="s">
        <v>13</v>
      </c>
      <c r="B5" s="54">
        <v>3</v>
      </c>
      <c r="C5" s="56">
        <f>'Uke3'!C$16</f>
        <v>0</v>
      </c>
      <c r="D5" s="55">
        <f>'Uke3'!D$16</f>
        <v>0</v>
      </c>
      <c r="E5" s="56" t="e">
        <f>'Uke3'!E$16</f>
        <v>#DIV/0!</v>
      </c>
    </row>
    <row r="6" spans="1:9" ht="14.15" customHeight="1" x14ac:dyDescent="0.3">
      <c r="A6" s="53" t="s">
        <v>13</v>
      </c>
      <c r="B6" s="54">
        <v>4</v>
      </c>
      <c r="C6" s="56">
        <f>'Uke4'!C$16</f>
        <v>0</v>
      </c>
      <c r="D6" s="55">
        <f>'Uke4'!D$16</f>
        <v>0</v>
      </c>
      <c r="E6" s="56" t="e">
        <f>'Uke4'!E$16</f>
        <v>#DIV/0!</v>
      </c>
    </row>
    <row r="7" spans="1:9" x14ac:dyDescent="0.3">
      <c r="A7" s="53" t="s">
        <v>13</v>
      </c>
      <c r="B7" s="54">
        <v>5</v>
      </c>
      <c r="C7" s="56">
        <f>'Uke5'!C$16</f>
        <v>0</v>
      </c>
      <c r="D7" s="55">
        <f>'Uke5'!D$16</f>
        <v>0</v>
      </c>
      <c r="E7" s="56" t="e">
        <f>'Uke5'!E$16</f>
        <v>#DIV/0!</v>
      </c>
    </row>
    <row r="8" spans="1:9" x14ac:dyDescent="0.3">
      <c r="A8" s="53" t="s">
        <v>13</v>
      </c>
      <c r="B8" s="54">
        <v>6</v>
      </c>
      <c r="C8" s="56">
        <f>'Uke6'!C$16</f>
        <v>0</v>
      </c>
      <c r="D8" s="55">
        <f>'Uke6'!D$16</f>
        <v>0</v>
      </c>
      <c r="E8" s="56" t="e">
        <f>'Uke6'!E$16</f>
        <v>#DIV/0!</v>
      </c>
    </row>
    <row r="9" spans="1:9" x14ac:dyDescent="0.3">
      <c r="A9" s="53" t="s">
        <v>13</v>
      </c>
      <c r="B9" s="54">
        <v>7</v>
      </c>
      <c r="C9" s="56">
        <f>'Uke7'!C$16</f>
        <v>0</v>
      </c>
      <c r="D9" s="55">
        <f>'Uke7'!D$16</f>
        <v>0</v>
      </c>
      <c r="E9" s="56" t="e">
        <f>'Uke7'!E$16</f>
        <v>#DIV/0!</v>
      </c>
    </row>
    <row r="10" spans="1:9" x14ac:dyDescent="0.3">
      <c r="A10" s="53" t="s">
        <v>13</v>
      </c>
      <c r="B10" s="54">
        <v>8</v>
      </c>
      <c r="C10" s="56">
        <f>'Uke8'!C$16</f>
        <v>0</v>
      </c>
      <c r="D10" s="55">
        <f>'Uke8'!D$16</f>
        <v>0</v>
      </c>
      <c r="E10" s="56" t="e">
        <f>'Uke8'!E$16</f>
        <v>#DIV/0!</v>
      </c>
    </row>
    <row r="11" spans="1:9" x14ac:dyDescent="0.3">
      <c r="A11" s="53" t="s">
        <v>13</v>
      </c>
      <c r="B11" s="54">
        <v>9</v>
      </c>
      <c r="C11" s="56">
        <f>'Uke9'!C$16</f>
        <v>0</v>
      </c>
      <c r="D11" s="55">
        <f>'Uke9'!D$16</f>
        <v>0</v>
      </c>
      <c r="E11" s="56" t="e">
        <f>'Uke9'!E$16</f>
        <v>#DIV/0!</v>
      </c>
    </row>
    <row r="12" spans="1:9" x14ac:dyDescent="0.3">
      <c r="A12" s="53" t="s">
        <v>13</v>
      </c>
      <c r="B12" s="54">
        <v>10</v>
      </c>
      <c r="C12" s="56">
        <f>'Uke10'!C$16</f>
        <v>0</v>
      </c>
      <c r="D12" s="55">
        <f>'Uke10'!D$16</f>
        <v>0</v>
      </c>
      <c r="E12" s="56" t="e">
        <f>'Uke10'!E$16</f>
        <v>#DIV/0!</v>
      </c>
    </row>
    <row r="13" spans="1:9" x14ac:dyDescent="0.3">
      <c r="A13" s="53" t="s">
        <v>13</v>
      </c>
      <c r="B13" s="54">
        <v>11</v>
      </c>
      <c r="C13" s="56">
        <f>'Uke11'!C$16</f>
        <v>0</v>
      </c>
      <c r="D13" s="55">
        <f>'Uke11'!D$16</f>
        <v>0</v>
      </c>
      <c r="E13" s="56" t="e">
        <f>'Uke11'!E$16</f>
        <v>#DIV/0!</v>
      </c>
    </row>
    <row r="14" spans="1:9" x14ac:dyDescent="0.3">
      <c r="A14" s="53" t="s">
        <v>13</v>
      </c>
      <c r="B14" s="54">
        <v>12</v>
      </c>
      <c r="C14" s="56">
        <f>'Uke12'!C$16</f>
        <v>0</v>
      </c>
      <c r="D14" s="55">
        <f>'Uke12'!D$16</f>
        <v>0</v>
      </c>
      <c r="E14" s="56" t="e">
        <f>'Uke12'!E$16</f>
        <v>#DIV/0!</v>
      </c>
    </row>
    <row r="15" spans="1:9" x14ac:dyDescent="0.3">
      <c r="A15" s="53" t="s">
        <v>13</v>
      </c>
      <c r="B15" s="54">
        <v>13</v>
      </c>
      <c r="C15" s="56">
        <f>'Uke13'!C$16</f>
        <v>0</v>
      </c>
      <c r="D15" s="55">
        <f>'Uke13'!D$16</f>
        <v>0</v>
      </c>
      <c r="E15" s="56" t="e">
        <f>'Uke13'!E$16</f>
        <v>#DIV/0!</v>
      </c>
    </row>
    <row r="16" spans="1:9" x14ac:dyDescent="0.3">
      <c r="A16" s="53" t="s">
        <v>13</v>
      </c>
      <c r="B16" s="54">
        <v>14</v>
      </c>
      <c r="C16" s="56">
        <f>'Uke14'!C$16</f>
        <v>0</v>
      </c>
      <c r="D16" s="55">
        <f>'Uke14'!D$16</f>
        <v>0</v>
      </c>
      <c r="E16" s="56" t="e">
        <f>'Uke14'!E$16</f>
        <v>#DIV/0!</v>
      </c>
    </row>
    <row r="17" spans="1:8" x14ac:dyDescent="0.3">
      <c r="A17" s="53" t="s">
        <v>13</v>
      </c>
      <c r="B17" s="54">
        <v>15</v>
      </c>
      <c r="C17" s="56">
        <f>'Uke15'!C$16</f>
        <v>0</v>
      </c>
      <c r="D17" s="55">
        <f>'Uke15'!D$16</f>
        <v>0</v>
      </c>
      <c r="E17" s="56" t="e">
        <f>'Uke15'!E$16</f>
        <v>#DIV/0!</v>
      </c>
    </row>
    <row r="18" spans="1:8" x14ac:dyDescent="0.3">
      <c r="A18" s="53" t="s">
        <v>13</v>
      </c>
      <c r="B18" s="54">
        <v>16</v>
      </c>
      <c r="C18" s="56">
        <f>'Uke16'!C$16</f>
        <v>0</v>
      </c>
      <c r="D18" s="55">
        <f>'Uke16'!D$16</f>
        <v>0</v>
      </c>
      <c r="E18" s="56" t="e">
        <f>'Uke16'!E$16</f>
        <v>#DIV/0!</v>
      </c>
    </row>
    <row r="19" spans="1:8" x14ac:dyDescent="0.3">
      <c r="A19" s="53" t="s">
        <v>13</v>
      </c>
      <c r="B19" s="54">
        <v>17</v>
      </c>
      <c r="C19" s="56">
        <f>'Uke17'!C$16</f>
        <v>0</v>
      </c>
      <c r="D19" s="55">
        <f>'Uke17'!D$16</f>
        <v>0</v>
      </c>
      <c r="E19" s="56" t="e">
        <f>'Uke17'!E$16</f>
        <v>#DIV/0!</v>
      </c>
    </row>
    <row r="20" spans="1:8" x14ac:dyDescent="0.3">
      <c r="A20" s="53" t="s">
        <v>13</v>
      </c>
      <c r="B20" s="54">
        <v>18</v>
      </c>
      <c r="C20" s="56">
        <f>'Uke18'!C$16</f>
        <v>0</v>
      </c>
      <c r="D20" s="55">
        <f>'Uke18'!D$16</f>
        <v>0</v>
      </c>
      <c r="E20" s="56" t="e">
        <f>'Uke18'!E$16</f>
        <v>#DIV/0!</v>
      </c>
    </row>
    <row r="21" spans="1:8" x14ac:dyDescent="0.3">
      <c r="A21" s="53" t="s">
        <v>13</v>
      </c>
      <c r="B21" s="54">
        <v>19</v>
      </c>
      <c r="C21" s="56">
        <f>'Uke19'!C$16</f>
        <v>0</v>
      </c>
      <c r="D21" s="55">
        <f>'Uke19'!D$16</f>
        <v>0</v>
      </c>
      <c r="E21" s="56" t="e">
        <f>'Uke19'!E$16</f>
        <v>#DIV/0!</v>
      </c>
    </row>
    <row r="22" spans="1:8" x14ac:dyDescent="0.3">
      <c r="A22" s="53" t="s">
        <v>13</v>
      </c>
      <c r="B22" s="54">
        <v>20</v>
      </c>
      <c r="C22" s="56">
        <f>'Uke20'!C$16</f>
        <v>0</v>
      </c>
      <c r="D22" s="55">
        <f>'Uke20'!D$16</f>
        <v>0</v>
      </c>
      <c r="E22" s="56" t="e">
        <f>'Uke20'!E$16</f>
        <v>#DIV/0!</v>
      </c>
    </row>
    <row r="23" spans="1:8" x14ac:dyDescent="0.3">
      <c r="A23" s="53" t="s">
        <v>13</v>
      </c>
      <c r="B23" s="54">
        <v>21</v>
      </c>
      <c r="C23" s="56">
        <f>'Uke21'!C$16</f>
        <v>0</v>
      </c>
      <c r="D23" s="55">
        <f>'Uke21'!D$16</f>
        <v>0</v>
      </c>
      <c r="E23" s="56" t="e">
        <f>'Uke21'!E$16</f>
        <v>#DIV/0!</v>
      </c>
    </row>
    <row r="24" spans="1:8" x14ac:dyDescent="0.3">
      <c r="A24" s="53" t="s">
        <v>13</v>
      </c>
      <c r="B24" s="54">
        <v>22</v>
      </c>
      <c r="C24" s="56">
        <f>'Uke22'!C$16</f>
        <v>0</v>
      </c>
      <c r="D24" s="55">
        <f>'Uke22'!D$16</f>
        <v>0</v>
      </c>
      <c r="E24" s="56" t="e">
        <f>'Uke22'!E$16</f>
        <v>#DIV/0!</v>
      </c>
    </row>
    <row r="25" spans="1:8" x14ac:dyDescent="0.3">
      <c r="A25" s="53" t="s">
        <v>13</v>
      </c>
      <c r="B25" s="54">
        <v>23</v>
      </c>
      <c r="C25" s="56">
        <f>'Uke23'!C$16</f>
        <v>0</v>
      </c>
      <c r="D25" s="55">
        <f>'Uke23'!D$16</f>
        <v>0</v>
      </c>
      <c r="E25" s="56" t="e">
        <f>'Uke23'!E$16</f>
        <v>#DIV/0!</v>
      </c>
    </row>
    <row r="26" spans="1:8" x14ac:dyDescent="0.3">
      <c r="A26" s="53" t="s">
        <v>13</v>
      </c>
      <c r="B26" s="54">
        <v>24</v>
      </c>
      <c r="C26" s="56">
        <f>'Uke24'!C$16</f>
        <v>0</v>
      </c>
      <c r="D26" s="55">
        <f>'Uke24'!D$16</f>
        <v>0</v>
      </c>
      <c r="E26" s="56" t="e">
        <f>'Uke24'!E$16</f>
        <v>#DIV/0!</v>
      </c>
    </row>
    <row r="27" spans="1:8" x14ac:dyDescent="0.3">
      <c r="A27" s="53" t="s">
        <v>13</v>
      </c>
      <c r="B27" s="54">
        <v>25</v>
      </c>
      <c r="C27" s="56">
        <f>'Uke25'!C$16</f>
        <v>0</v>
      </c>
      <c r="D27" s="55">
        <f>'Uke25'!D$16</f>
        <v>0</v>
      </c>
      <c r="E27" s="56" t="e">
        <f>'Uke25'!E$16</f>
        <v>#DIV/0!</v>
      </c>
    </row>
    <row r="28" spans="1:8" x14ac:dyDescent="0.3">
      <c r="A28" s="53" t="s">
        <v>13</v>
      </c>
      <c r="B28" s="54">
        <v>26</v>
      </c>
      <c r="C28" s="56">
        <f>'Uke26'!C$16</f>
        <v>0</v>
      </c>
      <c r="D28" s="55">
        <f>'Uke26'!D$16</f>
        <v>0</v>
      </c>
      <c r="E28" s="56" t="e">
        <f>'Uke26'!E$16</f>
        <v>#DIV/0!</v>
      </c>
    </row>
    <row r="29" spans="1:8" s="41" customFormat="1" x14ac:dyDescent="0.3">
      <c r="A29" s="53" t="s">
        <v>13</v>
      </c>
      <c r="B29" s="54">
        <v>27</v>
      </c>
      <c r="C29" s="56">
        <f>'Uke27'!C$16</f>
        <v>0</v>
      </c>
      <c r="D29" s="55">
        <f>'Uke27'!D$16</f>
        <v>0</v>
      </c>
      <c r="E29" s="56" t="e">
        <f>'Uke27'!E$16</f>
        <v>#DIV/0!</v>
      </c>
      <c r="F29" s="40"/>
      <c r="G29" s="40"/>
      <c r="H29" s="40"/>
    </row>
    <row r="30" spans="1:8" x14ac:dyDescent="0.3">
      <c r="A30" s="53" t="s">
        <v>13</v>
      </c>
      <c r="B30" s="54">
        <v>28</v>
      </c>
      <c r="C30" s="56">
        <f>'Uke28'!C$16</f>
        <v>0</v>
      </c>
      <c r="D30" s="55">
        <f>'Uke28'!D$16</f>
        <v>0</v>
      </c>
      <c r="E30" s="56" t="e">
        <f>'Uke28'!E$16</f>
        <v>#DIV/0!</v>
      </c>
    </row>
    <row r="31" spans="1:8" x14ac:dyDescent="0.3">
      <c r="A31" s="53" t="s">
        <v>13</v>
      </c>
      <c r="B31" s="54">
        <v>29</v>
      </c>
      <c r="C31" s="56">
        <f>'Uke29'!C$16</f>
        <v>0</v>
      </c>
      <c r="D31" s="55">
        <f>'Uke29'!D$16</f>
        <v>0</v>
      </c>
      <c r="E31" s="56" t="e">
        <f>'Uke29'!E$16</f>
        <v>#DIV/0!</v>
      </c>
    </row>
    <row r="32" spans="1:8" x14ac:dyDescent="0.3">
      <c r="A32" s="53" t="s">
        <v>13</v>
      </c>
      <c r="B32" s="54">
        <v>30</v>
      </c>
      <c r="C32" s="56">
        <f>'Uke30'!C$16</f>
        <v>0</v>
      </c>
      <c r="D32" s="55">
        <f>'Uke30'!D$16</f>
        <v>0</v>
      </c>
      <c r="E32" s="56" t="e">
        <f>'Uke30'!E$16</f>
        <v>#DIV/0!</v>
      </c>
    </row>
    <row r="33" spans="1:5" x14ac:dyDescent="0.3">
      <c r="A33" s="53" t="s">
        <v>13</v>
      </c>
      <c r="B33" s="54">
        <v>31</v>
      </c>
      <c r="C33" s="56">
        <f>'Uke31'!C$16</f>
        <v>0</v>
      </c>
      <c r="D33" s="55">
        <f>'Uke31'!D$16</f>
        <v>0</v>
      </c>
      <c r="E33" s="56" t="e">
        <f>'Uke31'!E$16</f>
        <v>#DIV/0!</v>
      </c>
    </row>
    <row r="34" spans="1:5" x14ac:dyDescent="0.3">
      <c r="A34" s="53" t="s">
        <v>13</v>
      </c>
      <c r="B34" s="54">
        <v>32</v>
      </c>
      <c r="C34" s="56">
        <f>'Uke32'!C$16</f>
        <v>0</v>
      </c>
      <c r="D34" s="55">
        <f>'Uke32'!D$16</f>
        <v>0</v>
      </c>
      <c r="E34" s="56" t="e">
        <f>'Uke32'!E$16</f>
        <v>#DIV/0!</v>
      </c>
    </row>
    <row r="35" spans="1:5" x14ac:dyDescent="0.3">
      <c r="A35" s="53" t="s">
        <v>13</v>
      </c>
      <c r="B35" s="54">
        <v>33</v>
      </c>
      <c r="C35" s="56">
        <f>'Uke33'!C$16</f>
        <v>0</v>
      </c>
      <c r="D35" s="55">
        <f>'Uke33'!D$16</f>
        <v>0</v>
      </c>
      <c r="E35" s="56" t="e">
        <f>'Uke33'!E$16</f>
        <v>#DIV/0!</v>
      </c>
    </row>
    <row r="36" spans="1:5" x14ac:dyDescent="0.3">
      <c r="A36" s="53" t="s">
        <v>13</v>
      </c>
      <c r="B36" s="54">
        <v>34</v>
      </c>
      <c r="C36" s="56">
        <f>'Uke34'!C$16</f>
        <v>0</v>
      </c>
      <c r="D36" s="55">
        <f>'Uke34'!D$16</f>
        <v>0</v>
      </c>
      <c r="E36" s="56" t="e">
        <f>'Uke34'!E$16</f>
        <v>#DIV/0!</v>
      </c>
    </row>
    <row r="37" spans="1:5" x14ac:dyDescent="0.3">
      <c r="A37" s="53" t="s">
        <v>13</v>
      </c>
      <c r="B37" s="54">
        <v>35</v>
      </c>
      <c r="C37" s="56">
        <f>'Uke35'!C$16</f>
        <v>0</v>
      </c>
      <c r="D37" s="55">
        <f>'Uke35'!D$16</f>
        <v>0</v>
      </c>
      <c r="E37" s="56" t="e">
        <f>'Uke35'!E$16</f>
        <v>#DIV/0!</v>
      </c>
    </row>
    <row r="38" spans="1:5" x14ac:dyDescent="0.3">
      <c r="A38" s="53" t="s">
        <v>13</v>
      </c>
      <c r="B38" s="54">
        <v>36</v>
      </c>
      <c r="C38" s="56">
        <f>'Uke36'!C$16</f>
        <v>0</v>
      </c>
      <c r="D38" s="55">
        <f>'Uke36'!D$16</f>
        <v>0</v>
      </c>
      <c r="E38" s="56" t="e">
        <f>'Uke36'!E$16</f>
        <v>#DIV/0!</v>
      </c>
    </row>
    <row r="39" spans="1:5" x14ac:dyDescent="0.3">
      <c r="A39" s="53" t="s">
        <v>13</v>
      </c>
      <c r="B39" s="54">
        <v>37</v>
      </c>
      <c r="C39" s="56">
        <f>'Uke37'!C$16</f>
        <v>0</v>
      </c>
      <c r="D39" s="55">
        <f>'Uke37'!D$16</f>
        <v>0</v>
      </c>
      <c r="E39" s="56" t="e">
        <f>'Uke37'!E$16</f>
        <v>#DIV/0!</v>
      </c>
    </row>
    <row r="40" spans="1:5" x14ac:dyDescent="0.3">
      <c r="A40" s="53" t="s">
        <v>13</v>
      </c>
      <c r="B40" s="54">
        <v>38</v>
      </c>
      <c r="C40" s="56">
        <f>'Uke38'!C$16</f>
        <v>0</v>
      </c>
      <c r="D40" s="55">
        <f>'Uke38'!D$16</f>
        <v>0</v>
      </c>
      <c r="E40" s="56" t="e">
        <f>'Uke38'!E$16</f>
        <v>#DIV/0!</v>
      </c>
    </row>
    <row r="41" spans="1:5" x14ac:dyDescent="0.3">
      <c r="A41" s="53" t="s">
        <v>13</v>
      </c>
      <c r="B41" s="54">
        <v>39</v>
      </c>
      <c r="C41" s="56">
        <f>'Uke38'!C$16</f>
        <v>0</v>
      </c>
      <c r="D41" s="55">
        <f>'Uke38'!D$16</f>
        <v>0</v>
      </c>
      <c r="E41" s="56" t="e">
        <f>'Uke38'!E$16</f>
        <v>#DIV/0!</v>
      </c>
    </row>
    <row r="42" spans="1:5" x14ac:dyDescent="0.3">
      <c r="A42" s="53" t="s">
        <v>13</v>
      </c>
      <c r="B42" s="54">
        <v>40</v>
      </c>
      <c r="C42" s="56">
        <f>'Uke39'!C$16</f>
        <v>0</v>
      </c>
      <c r="D42" s="55">
        <f>'Uke39'!D$16</f>
        <v>0</v>
      </c>
      <c r="E42" s="56" t="e">
        <f>'Uke39'!E$16</f>
        <v>#DIV/0!</v>
      </c>
    </row>
    <row r="43" spans="1:5" x14ac:dyDescent="0.3">
      <c r="A43" s="53" t="s">
        <v>13</v>
      </c>
      <c r="B43" s="54">
        <v>41</v>
      </c>
      <c r="C43" s="56">
        <f>'Uke40'!C$16</f>
        <v>0</v>
      </c>
      <c r="D43" s="55">
        <f>'Uke40'!D$16</f>
        <v>0</v>
      </c>
      <c r="E43" s="56" t="e">
        <f>'Uke40'!E$16</f>
        <v>#DIV/0!</v>
      </c>
    </row>
    <row r="44" spans="1:5" x14ac:dyDescent="0.3">
      <c r="A44" s="53" t="s">
        <v>13</v>
      </c>
      <c r="B44" s="54">
        <v>42</v>
      </c>
      <c r="C44" s="56">
        <f>'Uke42'!C$16</f>
        <v>0</v>
      </c>
      <c r="D44" s="55">
        <f>'Uke42'!D$16</f>
        <v>0</v>
      </c>
      <c r="E44" s="56" t="e">
        <f>'Uke42'!E$16</f>
        <v>#DIV/0!</v>
      </c>
    </row>
    <row r="45" spans="1:5" x14ac:dyDescent="0.3">
      <c r="A45" s="53" t="s">
        <v>13</v>
      </c>
      <c r="B45" s="54">
        <v>43</v>
      </c>
      <c r="C45" s="56">
        <f>'Uke43'!C$16</f>
        <v>0</v>
      </c>
      <c r="D45" s="55">
        <f>'Uke43'!D$16</f>
        <v>0</v>
      </c>
      <c r="E45" s="56" t="e">
        <f>'Uke43'!E$16</f>
        <v>#DIV/0!</v>
      </c>
    </row>
    <row r="46" spans="1:5" x14ac:dyDescent="0.3">
      <c r="A46" s="53" t="s">
        <v>13</v>
      </c>
      <c r="B46" s="54">
        <v>44</v>
      </c>
      <c r="C46" s="56">
        <f>'Uke44'!C$16</f>
        <v>0</v>
      </c>
      <c r="D46" s="55">
        <f>'Uke44'!D$16</f>
        <v>0</v>
      </c>
      <c r="E46" s="56" t="e">
        <f>'Uke44'!E$16</f>
        <v>#DIV/0!</v>
      </c>
    </row>
    <row r="47" spans="1:5" x14ac:dyDescent="0.3">
      <c r="A47" s="53" t="s">
        <v>13</v>
      </c>
      <c r="B47" s="54">
        <v>45</v>
      </c>
      <c r="C47" s="56">
        <f>'Uke45'!C$16</f>
        <v>0</v>
      </c>
      <c r="D47" s="55">
        <f>'Uke45'!D$16</f>
        <v>0</v>
      </c>
      <c r="E47" s="56" t="e">
        <f>'Uke45'!E$16</f>
        <v>#DIV/0!</v>
      </c>
    </row>
    <row r="48" spans="1:5" x14ac:dyDescent="0.3">
      <c r="A48" s="53" t="s">
        <v>13</v>
      </c>
      <c r="B48" s="54">
        <v>46</v>
      </c>
      <c r="C48" s="56">
        <f>'Uke46'!C$16</f>
        <v>0</v>
      </c>
      <c r="D48" s="55">
        <f>'Uke46'!D$16</f>
        <v>0</v>
      </c>
      <c r="E48" s="56" t="e">
        <f>'Uke46'!E$16</f>
        <v>#DIV/0!</v>
      </c>
    </row>
    <row r="49" spans="1:5" x14ac:dyDescent="0.3">
      <c r="A49" s="53" t="s">
        <v>13</v>
      </c>
      <c r="B49" s="54">
        <v>47</v>
      </c>
      <c r="C49" s="56">
        <f>'Uke47'!C$16</f>
        <v>0</v>
      </c>
      <c r="D49" s="55">
        <f>'Uke47'!D$16</f>
        <v>0</v>
      </c>
      <c r="E49" s="56" t="e">
        <f>'Uke47'!E$16</f>
        <v>#DIV/0!</v>
      </c>
    </row>
    <row r="50" spans="1:5" x14ac:dyDescent="0.3">
      <c r="A50" s="53" t="s">
        <v>13</v>
      </c>
      <c r="B50" s="54">
        <v>48</v>
      </c>
      <c r="C50" s="56">
        <f>'Uke48'!C$16</f>
        <v>0</v>
      </c>
      <c r="D50" s="55">
        <f>'Uke48'!D$16</f>
        <v>0</v>
      </c>
      <c r="E50" s="56" t="e">
        <f>'Uke48'!E$16</f>
        <v>#DIV/0!</v>
      </c>
    </row>
    <row r="51" spans="1:5" x14ac:dyDescent="0.3">
      <c r="A51" s="53" t="s">
        <v>13</v>
      </c>
      <c r="B51" s="54">
        <v>49</v>
      </c>
      <c r="C51" s="56">
        <f>'Uke49'!C$16</f>
        <v>0</v>
      </c>
      <c r="D51" s="55">
        <f>'Uke49'!D$16</f>
        <v>0</v>
      </c>
      <c r="E51" s="56" t="e">
        <f>'Uke49'!E$16</f>
        <v>#DIV/0!</v>
      </c>
    </row>
    <row r="52" spans="1:5" x14ac:dyDescent="0.3">
      <c r="A52" s="53" t="s">
        <v>13</v>
      </c>
      <c r="B52" s="54">
        <v>50</v>
      </c>
      <c r="C52" s="56">
        <f>'Uke50'!C$16</f>
        <v>0</v>
      </c>
      <c r="D52" s="55">
        <f>'Uke50'!D$16</f>
        <v>0</v>
      </c>
      <c r="E52" s="56" t="e">
        <f>'Uke50'!E$16</f>
        <v>#DIV/0!</v>
      </c>
    </row>
    <row r="53" spans="1:5" x14ac:dyDescent="0.3">
      <c r="A53" s="53" t="s">
        <v>13</v>
      </c>
      <c r="B53" s="54">
        <v>51</v>
      </c>
      <c r="C53" s="56">
        <f>'Uke51'!C$16</f>
        <v>0</v>
      </c>
      <c r="D53" s="55">
        <f>'Uke51'!D$16</f>
        <v>0</v>
      </c>
      <c r="E53" s="56" t="e">
        <f>'Uke51'!E$16</f>
        <v>#DIV/0!</v>
      </c>
    </row>
    <row r="54" spans="1:5" x14ac:dyDescent="0.3">
      <c r="A54" s="53" t="s">
        <v>13</v>
      </c>
      <c r="B54" s="54">
        <v>52</v>
      </c>
      <c r="C54" s="56">
        <f>'Uke52'!C$16</f>
        <v>0</v>
      </c>
      <c r="D54" s="55">
        <f>'Uke52'!D$16</f>
        <v>0</v>
      </c>
      <c r="E54" s="56" t="e">
        <f>'Uke52'!E$16</f>
        <v>#DIV/0!</v>
      </c>
    </row>
  </sheetData>
  <mergeCells count="1">
    <mergeCell ref="A1:E1"/>
  </mergeCells>
  <pageMargins left="0.7" right="0.7" top="0.75" bottom="0.75" header="0.3" footer="0.3"/>
  <pageSetup paperSize="9" orientation="landscape" horizontalDpi="300" verticalDpi="300" r:id="rId1"/>
  <headerFooter>
    <oddHeader>&amp;L&amp;"Arial,Halvfet"&amp;K08+000Oppsummeringsark for registrering 1. halvår 2017 &amp;C&amp;"Arial,Halvfet"&amp;14&amp;K08+000KuttMatsvinn2020</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18</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19</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20</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21</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6"/>
  <sheetViews>
    <sheetView view="pageBreakPreview" zoomScale="80" zoomScaleNormal="80" zoomScaleSheetLayoutView="80" zoomScalePageLayoutView="50" workbookViewId="0">
      <selection activeCell="D10" sqref="D10"/>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22</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23</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 t="shared" ref="E9:E14" si="0">(C9*1000)/D9</f>
        <v>#DIV/0!</v>
      </c>
      <c r="F9" s="81"/>
      <c r="G9" s="82"/>
      <c r="H9" s="89"/>
      <c r="I9" s="89"/>
      <c r="J9" s="89"/>
      <c r="K9" s="90"/>
    </row>
    <row r="10" spans="1:11" ht="39.9" customHeight="1" x14ac:dyDescent="0.3">
      <c r="A10" s="73"/>
      <c r="B10" s="17" t="s">
        <v>8</v>
      </c>
      <c r="C10" s="65"/>
      <c r="D10" s="65"/>
      <c r="E10" s="29" t="e">
        <f t="shared" si="0"/>
        <v>#DIV/0!</v>
      </c>
      <c r="F10" s="81"/>
      <c r="G10" s="82"/>
      <c r="H10" s="89"/>
      <c r="I10" s="89"/>
      <c r="J10" s="89"/>
      <c r="K10" s="90"/>
    </row>
    <row r="11" spans="1:11" ht="39.9" customHeight="1" x14ac:dyDescent="0.3">
      <c r="A11" s="73"/>
      <c r="B11" s="17" t="s">
        <v>9</v>
      </c>
      <c r="C11" s="65"/>
      <c r="D11" s="65"/>
      <c r="E11" s="29" t="e">
        <f t="shared" si="0"/>
        <v>#DIV/0!</v>
      </c>
      <c r="F11" s="81"/>
      <c r="G11" s="82"/>
      <c r="H11" s="89"/>
      <c r="I11" s="89"/>
      <c r="J11" s="89"/>
      <c r="K11" s="90"/>
    </row>
    <row r="12" spans="1:11" ht="39.9" customHeight="1" x14ac:dyDescent="0.3">
      <c r="A12" s="73"/>
      <c r="B12" s="17" t="s">
        <v>10</v>
      </c>
      <c r="C12" s="65"/>
      <c r="D12" s="65"/>
      <c r="E12" s="29" t="e">
        <f t="shared" si="0"/>
        <v>#DIV/0!</v>
      </c>
      <c r="F12" s="81"/>
      <c r="G12" s="82"/>
      <c r="H12" s="89"/>
      <c r="I12" s="89"/>
      <c r="J12" s="89"/>
      <c r="K12" s="90"/>
    </row>
    <row r="13" spans="1:11" ht="39.9" customHeight="1" x14ac:dyDescent="0.3">
      <c r="A13" s="73"/>
      <c r="B13" s="17" t="s">
        <v>11</v>
      </c>
      <c r="C13" s="65"/>
      <c r="D13" s="65"/>
      <c r="E13" s="29" t="e">
        <f t="shared" si="0"/>
        <v>#DIV/0!</v>
      </c>
      <c r="F13" s="81"/>
      <c r="G13" s="82"/>
      <c r="H13" s="89"/>
      <c r="I13" s="89"/>
      <c r="J13" s="89"/>
      <c r="K13" s="90"/>
    </row>
    <row r="14" spans="1:11" ht="39.9" customHeight="1" x14ac:dyDescent="0.3">
      <c r="A14" s="73"/>
      <c r="B14" s="17" t="s">
        <v>12</v>
      </c>
      <c r="C14" s="65"/>
      <c r="D14" s="65"/>
      <c r="E14" s="29" t="e">
        <f t="shared" si="0"/>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39</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24</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 t="shared" ref="E9:E14" si="0">(C9*1000)/D9</f>
        <v>#DIV/0!</v>
      </c>
      <c r="F9" s="81"/>
      <c r="G9" s="82"/>
      <c r="H9" s="89"/>
      <c r="I9" s="89"/>
      <c r="J9" s="89"/>
      <c r="K9" s="90"/>
    </row>
    <row r="10" spans="1:11" ht="39.9" customHeight="1" x14ac:dyDescent="0.3">
      <c r="A10" s="73"/>
      <c r="B10" s="17" t="s">
        <v>8</v>
      </c>
      <c r="C10" s="65"/>
      <c r="D10" s="65"/>
      <c r="E10" s="29" t="e">
        <f t="shared" si="0"/>
        <v>#DIV/0!</v>
      </c>
      <c r="F10" s="81"/>
      <c r="G10" s="82"/>
      <c r="H10" s="89"/>
      <c r="I10" s="89"/>
      <c r="J10" s="89"/>
      <c r="K10" s="90"/>
    </row>
    <row r="11" spans="1:11" ht="39.9" customHeight="1" x14ac:dyDescent="0.3">
      <c r="A11" s="73"/>
      <c r="B11" s="17" t="s">
        <v>9</v>
      </c>
      <c r="C11" s="65"/>
      <c r="D11" s="65"/>
      <c r="E11" s="29" t="e">
        <f t="shared" si="0"/>
        <v>#DIV/0!</v>
      </c>
      <c r="F11" s="81"/>
      <c r="G11" s="82"/>
      <c r="H11" s="89"/>
      <c r="I11" s="89"/>
      <c r="J11" s="89"/>
      <c r="K11" s="90"/>
    </row>
    <row r="12" spans="1:11" ht="39.9" customHeight="1" x14ac:dyDescent="0.3">
      <c r="A12" s="73"/>
      <c r="B12" s="17" t="s">
        <v>10</v>
      </c>
      <c r="C12" s="65"/>
      <c r="D12" s="65"/>
      <c r="E12" s="29" t="e">
        <f t="shared" si="0"/>
        <v>#DIV/0!</v>
      </c>
      <c r="F12" s="81"/>
      <c r="G12" s="82"/>
      <c r="H12" s="89"/>
      <c r="I12" s="89"/>
      <c r="J12" s="89"/>
      <c r="K12" s="90"/>
    </row>
    <row r="13" spans="1:11" ht="39.9" customHeight="1" x14ac:dyDescent="0.3">
      <c r="A13" s="73"/>
      <c r="B13" s="17" t="s">
        <v>11</v>
      </c>
      <c r="C13" s="65"/>
      <c r="D13" s="65"/>
      <c r="E13" s="29" t="e">
        <f t="shared" si="0"/>
        <v>#DIV/0!</v>
      </c>
      <c r="F13" s="81"/>
      <c r="G13" s="82"/>
      <c r="H13" s="89"/>
      <c r="I13" s="89"/>
      <c r="J13" s="89"/>
      <c r="K13" s="90"/>
    </row>
    <row r="14" spans="1:11" ht="39.9" customHeight="1" x14ac:dyDescent="0.3">
      <c r="A14" s="73"/>
      <c r="B14" s="17" t="s">
        <v>12</v>
      </c>
      <c r="C14" s="65"/>
      <c r="D14" s="65"/>
      <c r="E14" s="29" t="e">
        <f t="shared" si="0"/>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39</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25</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 t="shared" ref="E9:E14" si="0">(C9*1000)/D9</f>
        <v>#DIV/0!</v>
      </c>
      <c r="F9" s="81"/>
      <c r="G9" s="82"/>
      <c r="H9" s="89"/>
      <c r="I9" s="89"/>
      <c r="J9" s="89"/>
      <c r="K9" s="90"/>
    </row>
    <row r="10" spans="1:11" ht="39.9" customHeight="1" x14ac:dyDescent="0.3">
      <c r="A10" s="73"/>
      <c r="B10" s="17" t="s">
        <v>8</v>
      </c>
      <c r="C10" s="65"/>
      <c r="D10" s="65"/>
      <c r="E10" s="29" t="e">
        <f t="shared" si="0"/>
        <v>#DIV/0!</v>
      </c>
      <c r="F10" s="81"/>
      <c r="G10" s="82"/>
      <c r="H10" s="89"/>
      <c r="I10" s="89"/>
      <c r="J10" s="89"/>
      <c r="K10" s="90"/>
    </row>
    <row r="11" spans="1:11" ht="39.9" customHeight="1" x14ac:dyDescent="0.3">
      <c r="A11" s="73"/>
      <c r="B11" s="17" t="s">
        <v>9</v>
      </c>
      <c r="C11" s="65"/>
      <c r="D11" s="65"/>
      <c r="E11" s="29" t="e">
        <f t="shared" si="0"/>
        <v>#DIV/0!</v>
      </c>
      <c r="F11" s="81"/>
      <c r="G11" s="82"/>
      <c r="H11" s="89"/>
      <c r="I11" s="89"/>
      <c r="J11" s="89"/>
      <c r="K11" s="90"/>
    </row>
    <row r="12" spans="1:11" ht="39.9" customHeight="1" x14ac:dyDescent="0.3">
      <c r="A12" s="73"/>
      <c r="B12" s="17" t="s">
        <v>10</v>
      </c>
      <c r="C12" s="65"/>
      <c r="D12" s="65"/>
      <c r="E12" s="29" t="e">
        <f t="shared" si="0"/>
        <v>#DIV/0!</v>
      </c>
      <c r="F12" s="81"/>
      <c r="G12" s="82"/>
      <c r="H12" s="89"/>
      <c r="I12" s="89"/>
      <c r="J12" s="89"/>
      <c r="K12" s="90"/>
    </row>
    <row r="13" spans="1:11" ht="39.9" customHeight="1" x14ac:dyDescent="0.3">
      <c r="A13" s="73"/>
      <c r="B13" s="17" t="s">
        <v>11</v>
      </c>
      <c r="C13" s="65"/>
      <c r="D13" s="65"/>
      <c r="E13" s="29" t="e">
        <f t="shared" si="0"/>
        <v>#DIV/0!</v>
      </c>
      <c r="F13" s="81"/>
      <c r="G13" s="82"/>
      <c r="H13" s="89"/>
      <c r="I13" s="89"/>
      <c r="J13" s="89"/>
      <c r="K13" s="90"/>
    </row>
    <row r="14" spans="1:11" ht="39.9" customHeight="1" x14ac:dyDescent="0.3">
      <c r="A14" s="73"/>
      <c r="B14" s="17" t="s">
        <v>12</v>
      </c>
      <c r="C14" s="65"/>
      <c r="D14" s="65"/>
      <c r="E14" s="29" t="e">
        <f t="shared" si="0"/>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39</v>
      </c>
      <c r="C2" s="76"/>
      <c r="D2" s="76"/>
      <c r="E2" s="76"/>
      <c r="F2" s="76"/>
      <c r="G2" s="76"/>
      <c r="H2" s="76"/>
      <c r="I2" s="76"/>
      <c r="J2" s="76"/>
      <c r="K2" s="77"/>
    </row>
    <row r="3" spans="1:11" ht="39.9" customHeight="1" x14ac:dyDescent="0.3">
      <c r="A3" s="73"/>
      <c r="B3" s="28" t="s">
        <v>21</v>
      </c>
      <c r="C3" s="27"/>
      <c r="D3" s="25"/>
      <c r="E3" s="25"/>
      <c r="F3" s="25"/>
      <c r="G3" s="25"/>
      <c r="H3" s="25"/>
      <c r="I3" s="25"/>
      <c r="J3" s="25"/>
      <c r="K3" s="26"/>
    </row>
    <row r="4" spans="1:11" ht="24.9" customHeight="1" x14ac:dyDescent="0.4">
      <c r="A4" s="73"/>
      <c r="B4" s="6" t="s">
        <v>2</v>
      </c>
      <c r="C4" s="10">
        <v>26</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91"/>
      <c r="G8" s="92"/>
      <c r="H8" s="92"/>
      <c r="I8" s="92"/>
      <c r="J8" s="92"/>
      <c r="K8" s="93"/>
    </row>
    <row r="9" spans="1:11" ht="39.9" customHeight="1" x14ac:dyDescent="0.3">
      <c r="A9" s="73"/>
      <c r="B9" s="17" t="s">
        <v>7</v>
      </c>
      <c r="C9" s="65"/>
      <c r="D9" s="65"/>
      <c r="E9" s="29" t="e">
        <f t="shared" ref="E9:E13" si="0">(C9*1000)/D9</f>
        <v>#DIV/0!</v>
      </c>
      <c r="F9" s="91"/>
      <c r="G9" s="92"/>
      <c r="H9" s="92"/>
      <c r="I9" s="92"/>
      <c r="J9" s="92"/>
      <c r="K9" s="93"/>
    </row>
    <row r="10" spans="1:11" ht="39.9" customHeight="1" x14ac:dyDescent="0.3">
      <c r="A10" s="73"/>
      <c r="B10" s="17" t="s">
        <v>8</v>
      </c>
      <c r="C10" s="65"/>
      <c r="D10" s="65"/>
      <c r="E10" s="29" t="e">
        <f t="shared" si="0"/>
        <v>#DIV/0!</v>
      </c>
      <c r="F10" s="91"/>
      <c r="G10" s="92"/>
      <c r="H10" s="92"/>
      <c r="I10" s="92"/>
      <c r="J10" s="92"/>
      <c r="K10" s="93"/>
    </row>
    <row r="11" spans="1:11" ht="39.9" customHeight="1" x14ac:dyDescent="0.3">
      <c r="A11" s="73"/>
      <c r="B11" s="17" t="s">
        <v>9</v>
      </c>
      <c r="C11" s="65"/>
      <c r="D11" s="65"/>
      <c r="E11" s="29" t="e">
        <f t="shared" si="0"/>
        <v>#DIV/0!</v>
      </c>
      <c r="F11" s="91"/>
      <c r="G11" s="92"/>
      <c r="H11" s="92"/>
      <c r="I11" s="92"/>
      <c r="J11" s="92"/>
      <c r="K11" s="93"/>
    </row>
    <row r="12" spans="1:11" ht="39.9" customHeight="1" x14ac:dyDescent="0.3">
      <c r="A12" s="73"/>
      <c r="B12" s="17" t="s">
        <v>10</v>
      </c>
      <c r="C12" s="65"/>
      <c r="D12" s="65"/>
      <c r="E12" s="29" t="e">
        <f t="shared" si="0"/>
        <v>#DIV/0!</v>
      </c>
      <c r="F12" s="91"/>
      <c r="G12" s="92"/>
      <c r="H12" s="92"/>
      <c r="I12" s="92"/>
      <c r="J12" s="92"/>
      <c r="K12" s="93"/>
    </row>
    <row r="13" spans="1:11" ht="39.9" customHeight="1" x14ac:dyDescent="0.3">
      <c r="A13" s="73"/>
      <c r="B13" s="17" t="s">
        <v>11</v>
      </c>
      <c r="C13" s="65"/>
      <c r="D13" s="65"/>
      <c r="E13" s="29" t="e">
        <f t="shared" si="0"/>
        <v>#DIV/0!</v>
      </c>
      <c r="F13" s="91"/>
      <c r="G13" s="92"/>
      <c r="H13" s="92"/>
      <c r="I13" s="92"/>
      <c r="J13" s="92"/>
      <c r="K13" s="93"/>
    </row>
    <row r="14" spans="1:11" ht="39.9" customHeight="1" x14ac:dyDescent="0.3">
      <c r="A14" s="73"/>
      <c r="B14" s="17" t="s">
        <v>12</v>
      </c>
      <c r="C14" s="65"/>
      <c r="D14" s="65"/>
      <c r="E14" s="29" t="e">
        <f>(C14*1000)/D14</f>
        <v>#DIV/0!</v>
      </c>
      <c r="F14" s="91"/>
      <c r="G14" s="92"/>
      <c r="H14" s="92"/>
      <c r="I14" s="92"/>
      <c r="J14" s="92"/>
      <c r="K14" s="93"/>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30" t="e">
        <f>(C16*1000)/D16</f>
        <v>#DIV/0!</v>
      </c>
      <c r="F16" s="23"/>
      <c r="G16" s="23"/>
      <c r="H16" s="23"/>
      <c r="I16" s="23"/>
      <c r="J16" s="23"/>
      <c r="K16" s="24"/>
    </row>
  </sheetData>
  <mergeCells count="13">
    <mergeCell ref="F13:K13"/>
    <mergeCell ref="F14:K14"/>
    <mergeCell ref="A1:K1"/>
    <mergeCell ref="A2:A16"/>
    <mergeCell ref="B2:K2"/>
    <mergeCell ref="J7:K7"/>
    <mergeCell ref="F7:G7"/>
    <mergeCell ref="H7:I7"/>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E88F-DA29-42F3-83D7-49933D04EB6C}">
  <dimension ref="A1:K16"/>
  <sheetViews>
    <sheetView view="pageBreakPreview" topLeftCell="A3"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69" t="s">
        <v>0</v>
      </c>
      <c r="B1" s="70"/>
      <c r="C1" s="70"/>
      <c r="D1" s="70"/>
      <c r="E1" s="70"/>
      <c r="F1" s="70"/>
      <c r="G1" s="70"/>
      <c r="H1" s="70"/>
      <c r="I1" s="70"/>
      <c r="J1" s="70"/>
      <c r="K1" s="71"/>
    </row>
    <row r="2" spans="1:11" ht="120" customHeight="1" x14ac:dyDescent="0.3">
      <c r="A2" s="72" t="str">
        <f>[1]Oppsummering!A1:C1</f>
        <v>Skriv inn Bedriftsnavn</v>
      </c>
      <c r="B2" s="75" t="s">
        <v>35</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27</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60.75" customHeight="1" x14ac:dyDescent="0.35">
      <c r="A7" s="73"/>
      <c r="B7" s="16"/>
      <c r="C7" s="20" t="s">
        <v>19</v>
      </c>
      <c r="D7" s="20" t="s">
        <v>29</v>
      </c>
      <c r="E7" s="60" t="s">
        <v>1</v>
      </c>
      <c r="F7" s="80" t="s">
        <v>20</v>
      </c>
      <c r="G7" s="78"/>
      <c r="H7" s="78"/>
      <c r="I7" s="78"/>
      <c r="J7" s="78"/>
      <c r="K7" s="79"/>
    </row>
    <row r="8" spans="1:11" ht="39.9" customHeight="1" x14ac:dyDescent="0.3">
      <c r="A8" s="73"/>
      <c r="B8" s="17" t="s">
        <v>6</v>
      </c>
      <c r="C8" s="65"/>
      <c r="D8" s="66"/>
      <c r="E8" s="57" t="e">
        <f>(C8*1000)/D8</f>
        <v>#DIV/0!</v>
      </c>
      <c r="F8" s="81"/>
      <c r="G8" s="82"/>
      <c r="H8" s="83"/>
      <c r="I8" s="83"/>
      <c r="J8" s="83"/>
      <c r="K8" s="84"/>
    </row>
    <row r="9" spans="1:11" ht="39.9" customHeight="1" x14ac:dyDescent="0.3">
      <c r="A9" s="73"/>
      <c r="B9" s="17" t="s">
        <v>7</v>
      </c>
      <c r="C9" s="65"/>
      <c r="D9" s="66"/>
      <c r="E9" s="29" t="e">
        <f>(C9*1000)/D9</f>
        <v>#DIV/0!</v>
      </c>
      <c r="F9" s="81"/>
      <c r="G9" s="82"/>
      <c r="H9" s="83"/>
      <c r="I9" s="83"/>
      <c r="J9" s="83"/>
      <c r="K9" s="84"/>
    </row>
    <row r="10" spans="1:11" ht="39.9" customHeight="1" x14ac:dyDescent="0.3">
      <c r="A10" s="73"/>
      <c r="B10" s="17" t="s">
        <v>8</v>
      </c>
      <c r="C10" s="65"/>
      <c r="D10" s="66"/>
      <c r="E10" s="29" t="e">
        <f>(C10*1000)/D10</f>
        <v>#DIV/0!</v>
      </c>
      <c r="F10" s="81"/>
      <c r="G10" s="82"/>
      <c r="H10" s="83"/>
      <c r="I10" s="83"/>
      <c r="J10" s="83"/>
      <c r="K10" s="84"/>
    </row>
    <row r="11" spans="1:11" ht="39.9" customHeight="1" x14ac:dyDescent="0.3">
      <c r="A11" s="73"/>
      <c r="B11" s="17" t="s">
        <v>9</v>
      </c>
      <c r="C11" s="65"/>
      <c r="D11" s="66"/>
      <c r="E11" s="29" t="e">
        <f>(C11*1000)/D11</f>
        <v>#DIV/0!</v>
      </c>
      <c r="F11" s="81"/>
      <c r="G11" s="82"/>
      <c r="H11" s="83"/>
      <c r="I11" s="83"/>
      <c r="J11" s="83"/>
      <c r="K11" s="84"/>
    </row>
    <row r="12" spans="1:11" ht="39.9" customHeight="1" x14ac:dyDescent="0.3">
      <c r="A12" s="73"/>
      <c r="B12" s="17" t="s">
        <v>10</v>
      </c>
      <c r="C12" s="65"/>
      <c r="D12" s="66"/>
      <c r="E12" s="29" t="e">
        <f>(C12*1000)/D12</f>
        <v>#DIV/0!</v>
      </c>
      <c r="F12" s="81"/>
      <c r="G12" s="82"/>
      <c r="H12" s="83"/>
      <c r="I12" s="83"/>
      <c r="J12" s="83"/>
      <c r="K12" s="84"/>
    </row>
    <row r="13" spans="1:11" ht="39.9" customHeight="1" x14ac:dyDescent="0.3">
      <c r="A13" s="73"/>
      <c r="B13" s="17" t="s">
        <v>11</v>
      </c>
      <c r="C13" s="65"/>
      <c r="D13" s="66"/>
      <c r="E13" s="29" t="e">
        <f>(C13*1000)/D13</f>
        <v>#DIV/0!</v>
      </c>
      <c r="F13" s="81"/>
      <c r="G13" s="82"/>
      <c r="H13" s="83"/>
      <c r="I13" s="83"/>
      <c r="J13" s="83"/>
      <c r="K13" s="84"/>
    </row>
    <row r="14" spans="1:11" ht="39.9" customHeight="1" x14ac:dyDescent="0.3">
      <c r="A14" s="73"/>
      <c r="B14" s="17" t="s">
        <v>12</v>
      </c>
      <c r="C14" s="65"/>
      <c r="D14" s="66"/>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59"/>
      <c r="G16" s="59"/>
      <c r="H16" s="59"/>
      <c r="I16" s="59"/>
      <c r="J16" s="23"/>
      <c r="K16" s="24"/>
    </row>
  </sheetData>
  <mergeCells count="13">
    <mergeCell ref="F12:K12"/>
    <mergeCell ref="F13:K13"/>
    <mergeCell ref="F14:K14"/>
    <mergeCell ref="A1:K1"/>
    <mergeCell ref="A2:A16"/>
    <mergeCell ref="B2:K2"/>
    <mergeCell ref="J7:K7"/>
    <mergeCell ref="F7:G7"/>
    <mergeCell ref="H7:I7"/>
    <mergeCell ref="F8:K8"/>
    <mergeCell ref="F9:K9"/>
    <mergeCell ref="F10:K10"/>
    <mergeCell ref="F11:K11"/>
  </mergeCells>
  <printOptions horizontalCentered="1" verticalCentered="1"/>
  <pageMargins left="0.70866141732283472" right="0.70866141732283472" top="0.55118110236220474" bottom="0.55118110236220474" header="0.31496062992125984" footer="0.31496062992125984"/>
  <pageSetup paperSize="9" scale="66"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view="pageBreakPreview" zoomScale="80" zoomScaleNormal="80" zoomScaleSheetLayoutView="80" zoomScalePageLayoutView="50" workbookViewId="0">
      <selection activeCell="F10" sqref="F10:K10"/>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69" t="s">
        <v>0</v>
      </c>
      <c r="B1" s="70"/>
      <c r="C1" s="70"/>
      <c r="D1" s="70"/>
      <c r="E1" s="70"/>
      <c r="F1" s="70"/>
      <c r="G1" s="70"/>
      <c r="H1" s="70"/>
      <c r="I1" s="70"/>
      <c r="J1" s="70"/>
      <c r="K1" s="71"/>
    </row>
    <row r="2" spans="1:11" ht="120" customHeight="1" x14ac:dyDescent="0.3">
      <c r="A2" s="72" t="str">
        <f>Oppsummering!A1:C1</f>
        <v>Skriv inn Bedriftsnavn</v>
      </c>
      <c r="B2" s="75" t="s">
        <v>35</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1</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60.75" customHeight="1" x14ac:dyDescent="0.35">
      <c r="A7" s="73"/>
      <c r="B7" s="16"/>
      <c r="C7" s="20" t="s">
        <v>19</v>
      </c>
      <c r="D7" s="20" t="s">
        <v>29</v>
      </c>
      <c r="E7" s="60" t="s">
        <v>1</v>
      </c>
      <c r="F7" s="80" t="s">
        <v>20</v>
      </c>
      <c r="G7" s="78"/>
      <c r="H7" s="78"/>
      <c r="I7" s="78"/>
      <c r="J7" s="78"/>
      <c r="K7" s="79"/>
    </row>
    <row r="8" spans="1:11" ht="39.9" customHeight="1" x14ac:dyDescent="0.3">
      <c r="A8" s="73"/>
      <c r="B8" s="17" t="s">
        <v>6</v>
      </c>
      <c r="C8" s="65"/>
      <c r="D8" s="66"/>
      <c r="E8" s="57" t="e">
        <f>(C8*1000)/D8</f>
        <v>#DIV/0!</v>
      </c>
      <c r="F8" s="81"/>
      <c r="G8" s="82"/>
      <c r="H8" s="83"/>
      <c r="I8" s="83"/>
      <c r="J8" s="83"/>
      <c r="K8" s="84"/>
    </row>
    <row r="9" spans="1:11" ht="39.9" customHeight="1" x14ac:dyDescent="0.3">
      <c r="A9" s="73"/>
      <c r="B9" s="17" t="s">
        <v>7</v>
      </c>
      <c r="C9" s="65"/>
      <c r="D9" s="66"/>
      <c r="E9" s="29" t="e">
        <f t="shared" ref="E9:E14" si="0">(C9*1000)/D9</f>
        <v>#DIV/0!</v>
      </c>
      <c r="F9" s="81"/>
      <c r="G9" s="82"/>
      <c r="H9" s="83"/>
      <c r="I9" s="83"/>
      <c r="J9" s="83"/>
      <c r="K9" s="84"/>
    </row>
    <row r="10" spans="1:11" ht="39.9" customHeight="1" x14ac:dyDescent="0.3">
      <c r="A10" s="73"/>
      <c r="B10" s="17" t="s">
        <v>8</v>
      </c>
      <c r="C10" s="65"/>
      <c r="D10" s="66"/>
      <c r="E10" s="29" t="e">
        <f t="shared" si="0"/>
        <v>#DIV/0!</v>
      </c>
      <c r="F10" s="81"/>
      <c r="G10" s="82"/>
      <c r="H10" s="83"/>
      <c r="I10" s="83"/>
      <c r="J10" s="83"/>
      <c r="K10" s="84"/>
    </row>
    <row r="11" spans="1:11" ht="39.9" customHeight="1" x14ac:dyDescent="0.3">
      <c r="A11" s="73"/>
      <c r="B11" s="17" t="s">
        <v>9</v>
      </c>
      <c r="C11" s="65"/>
      <c r="D11" s="66"/>
      <c r="E11" s="29" t="e">
        <f t="shared" si="0"/>
        <v>#DIV/0!</v>
      </c>
      <c r="F11" s="81"/>
      <c r="G11" s="82"/>
      <c r="H11" s="83"/>
      <c r="I11" s="83"/>
      <c r="J11" s="83"/>
      <c r="K11" s="84"/>
    </row>
    <row r="12" spans="1:11" ht="39.9" customHeight="1" x14ac:dyDescent="0.3">
      <c r="A12" s="73"/>
      <c r="B12" s="17" t="s">
        <v>10</v>
      </c>
      <c r="C12" s="65"/>
      <c r="D12" s="66"/>
      <c r="E12" s="29" t="e">
        <f t="shared" si="0"/>
        <v>#DIV/0!</v>
      </c>
      <c r="F12" s="81"/>
      <c r="G12" s="82"/>
      <c r="H12" s="83"/>
      <c r="I12" s="83"/>
      <c r="J12" s="83"/>
      <c r="K12" s="84"/>
    </row>
    <row r="13" spans="1:11" ht="39.9" customHeight="1" x14ac:dyDescent="0.3">
      <c r="A13" s="73"/>
      <c r="B13" s="17" t="s">
        <v>11</v>
      </c>
      <c r="C13" s="65"/>
      <c r="D13" s="66"/>
      <c r="E13" s="29" t="e">
        <f t="shared" si="0"/>
        <v>#DIV/0!</v>
      </c>
      <c r="F13" s="81"/>
      <c r="G13" s="82"/>
      <c r="H13" s="83"/>
      <c r="I13" s="83"/>
      <c r="J13" s="83"/>
      <c r="K13" s="84"/>
    </row>
    <row r="14" spans="1:11" ht="39.9" customHeight="1" x14ac:dyDescent="0.3">
      <c r="A14" s="73"/>
      <c r="B14" s="17" t="s">
        <v>12</v>
      </c>
      <c r="C14" s="65"/>
      <c r="D14" s="66"/>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59"/>
      <c r="G16" s="59"/>
      <c r="H16" s="59"/>
      <c r="I16" s="59"/>
      <c r="J16" s="23"/>
      <c r="K16" s="24"/>
    </row>
  </sheetData>
  <mergeCells count="13">
    <mergeCell ref="A1:K1"/>
    <mergeCell ref="A2:A16"/>
    <mergeCell ref="B2:K2"/>
    <mergeCell ref="J7:K7"/>
    <mergeCell ref="F7:G7"/>
    <mergeCell ref="H7:I7"/>
    <mergeCell ref="F8:K8"/>
    <mergeCell ref="F9:K9"/>
    <mergeCell ref="F10:K10"/>
    <mergeCell ref="F11:K11"/>
    <mergeCell ref="F12:K12"/>
    <mergeCell ref="F13:K13"/>
    <mergeCell ref="F14:K14"/>
  </mergeCells>
  <printOptions horizontalCentered="1" verticalCentered="1"/>
  <pageMargins left="0.70866141732283472" right="0.70866141732283472" top="0.55118110236220474" bottom="0.55118110236220474" header="0.31496062992125984" footer="0.31496062992125984"/>
  <pageSetup paperSize="9" scale="66" fitToHeight="4" orientation="landscape"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8BF6-76E8-4B06-A0EB-F8CF205173B2}">
  <dimension ref="A1:K16"/>
  <sheetViews>
    <sheetView view="pageBreakPreview" zoomScale="80" zoomScaleNormal="80" zoomScaleSheetLayoutView="80" zoomScalePageLayoutView="50" workbookViewId="0">
      <selection activeCell="D11" sqref="D11"/>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28</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8CCF3-F9A1-4801-BB92-F03937CAE5BD}">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29</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67B7D-E9F3-43EA-B6ED-F8E0CA614786}">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30</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D1C9-537D-427D-A65B-0FCD9178D861}">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31</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070A-33D2-4E3F-8879-75DF96850A9F}">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32</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1A0F-456E-4679-BD08-A607F32AE766}">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33</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79880-48F8-40E6-8370-3AD8CC4F50CA}">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34</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AB79E-2845-45F0-94C3-7DABE974347F}">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35</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980D-A579-474D-B855-A1C6E5F4E996}">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36</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4F69-B2EE-4946-8642-AB5EC020CED2}">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37</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2</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2A46-A13D-4AD9-94CC-B297DC4D2AD6}">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38</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A25C-3306-4458-AA4A-4313760B2E6F}">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39</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BF48-F3C1-4813-A5F2-B6796668CE1A}">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40</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C27B-2384-4AEA-9E51-18B076D2E0F8}">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41</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F10D-B6CD-439F-BB0B-F965D870834E}">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42</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9744-95F9-477F-B981-A4BF5DE75A16}">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43</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38680-C913-4B57-90AD-00612CF8856F}">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44</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F7522-0AFD-45F0-93E9-496D0EB111D4}">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45</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33876-1C78-4B94-9D59-E1D61021B0EB}">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46</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8723-F340-4944-A58E-0C816AE93B88}">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47</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Oppsummering!A1:C1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3</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798C-87F0-4DE1-88A1-2572B5E7698A}">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48</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(C9*1000)/D9</f>
        <v>#DIV/0!</v>
      </c>
      <c r="F9" s="81"/>
      <c r="G9" s="82"/>
      <c r="H9" s="83"/>
      <c r="I9" s="83"/>
      <c r="J9" s="83"/>
      <c r="K9" s="84"/>
    </row>
    <row r="10" spans="1:11" ht="39.9" customHeight="1" x14ac:dyDescent="0.3">
      <c r="A10" s="73"/>
      <c r="B10" s="17" t="s">
        <v>8</v>
      </c>
      <c r="C10" s="65"/>
      <c r="D10" s="65"/>
      <c r="E10" s="29" t="e">
        <f>(C10*1000)/D10</f>
        <v>#DIV/0!</v>
      </c>
      <c r="F10" s="81"/>
      <c r="G10" s="82"/>
      <c r="H10" s="83"/>
      <c r="I10" s="83"/>
      <c r="J10" s="83"/>
      <c r="K10" s="84"/>
    </row>
    <row r="11" spans="1:11" ht="39.9" customHeight="1" x14ac:dyDescent="0.3">
      <c r="A11" s="73"/>
      <c r="B11" s="17" t="s">
        <v>9</v>
      </c>
      <c r="C11" s="65"/>
      <c r="D11" s="65"/>
      <c r="E11" s="29" t="e">
        <f>(C11*1000)/D11</f>
        <v>#DIV/0!</v>
      </c>
      <c r="F11" s="81"/>
      <c r="G11" s="82"/>
      <c r="H11" s="83"/>
      <c r="I11" s="83"/>
      <c r="J11" s="83"/>
      <c r="K11" s="84"/>
    </row>
    <row r="12" spans="1:11" ht="39.9" customHeight="1" x14ac:dyDescent="0.3">
      <c r="A12" s="73"/>
      <c r="B12" s="17" t="s">
        <v>10</v>
      </c>
      <c r="C12" s="65"/>
      <c r="D12" s="65"/>
      <c r="E12" s="29" t="e">
        <f>(C12*1000)/D12</f>
        <v>#DIV/0!</v>
      </c>
      <c r="F12" s="81"/>
      <c r="G12" s="82"/>
      <c r="H12" s="83"/>
      <c r="I12" s="83"/>
      <c r="J12" s="83"/>
      <c r="K12" s="84"/>
    </row>
    <row r="13" spans="1:11" ht="39.9" customHeight="1" x14ac:dyDescent="0.3">
      <c r="A13" s="73"/>
      <c r="B13" s="17" t="s">
        <v>11</v>
      </c>
      <c r="C13" s="65"/>
      <c r="D13" s="65"/>
      <c r="E13" s="29" t="e">
        <f>(C13*1000)/D13</f>
        <v>#DIV/0!</v>
      </c>
      <c r="F13" s="81"/>
      <c r="G13" s="82"/>
      <c r="H13" s="83"/>
      <c r="I13" s="83"/>
      <c r="J13" s="83"/>
      <c r="K13" s="84"/>
    </row>
    <row r="14" spans="1:11" ht="39.9" customHeight="1" x14ac:dyDescent="0.3">
      <c r="A14" s="73"/>
      <c r="B14" s="17" t="s">
        <v>12</v>
      </c>
      <c r="C14" s="65"/>
      <c r="D14" s="65"/>
      <c r="E14" s="29" t="e">
        <f>(C14*1000)/D14</f>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0CD7B-5EAA-47FB-9AE4-B1DD7ED88F8F}">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49</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(C9*1000)/D9</f>
        <v>#DIV/0!</v>
      </c>
      <c r="F9" s="81"/>
      <c r="G9" s="82"/>
      <c r="H9" s="89"/>
      <c r="I9" s="89"/>
      <c r="J9" s="89"/>
      <c r="K9" s="90"/>
    </row>
    <row r="10" spans="1:11" ht="39.9" customHeight="1" x14ac:dyDescent="0.3">
      <c r="A10" s="73"/>
      <c r="B10" s="17" t="s">
        <v>8</v>
      </c>
      <c r="C10" s="65"/>
      <c r="D10" s="65"/>
      <c r="E10" s="29" t="e">
        <f>(C10*1000)/D10</f>
        <v>#DIV/0!</v>
      </c>
      <c r="F10" s="81"/>
      <c r="G10" s="82"/>
      <c r="H10" s="89"/>
      <c r="I10" s="89"/>
      <c r="J10" s="89"/>
      <c r="K10" s="90"/>
    </row>
    <row r="11" spans="1:11" ht="39.9" customHeight="1" x14ac:dyDescent="0.3">
      <c r="A11" s="73"/>
      <c r="B11" s="17" t="s">
        <v>9</v>
      </c>
      <c r="C11" s="65"/>
      <c r="D11" s="65"/>
      <c r="E11" s="29" t="e">
        <f>(C11*1000)/D11</f>
        <v>#DIV/0!</v>
      </c>
      <c r="F11" s="81"/>
      <c r="G11" s="82"/>
      <c r="H11" s="89"/>
      <c r="I11" s="89"/>
      <c r="J11" s="89"/>
      <c r="K11" s="90"/>
    </row>
    <row r="12" spans="1:11" ht="39.9" customHeight="1" x14ac:dyDescent="0.3">
      <c r="A12" s="73"/>
      <c r="B12" s="17" t="s">
        <v>10</v>
      </c>
      <c r="C12" s="65"/>
      <c r="D12" s="65"/>
      <c r="E12" s="29" t="e">
        <f>(C12*1000)/D12</f>
        <v>#DIV/0!</v>
      </c>
      <c r="F12" s="81"/>
      <c r="G12" s="82"/>
      <c r="H12" s="89"/>
      <c r="I12" s="89"/>
      <c r="J12" s="89"/>
      <c r="K12" s="90"/>
    </row>
    <row r="13" spans="1:11" ht="39.9" customHeight="1" x14ac:dyDescent="0.3">
      <c r="A13" s="73"/>
      <c r="B13" s="17" t="s">
        <v>11</v>
      </c>
      <c r="C13" s="65"/>
      <c r="D13" s="65"/>
      <c r="E13" s="29" t="e">
        <f>(C13*1000)/D13</f>
        <v>#DIV/0!</v>
      </c>
      <c r="F13" s="81"/>
      <c r="G13" s="82"/>
      <c r="H13" s="89"/>
      <c r="I13" s="89"/>
      <c r="J13" s="89"/>
      <c r="K13" s="90"/>
    </row>
    <row r="14" spans="1:11" ht="39.9" customHeight="1" x14ac:dyDescent="0.3">
      <c r="A14" s="73"/>
      <c r="B14" s="17" t="s">
        <v>12</v>
      </c>
      <c r="C14" s="65"/>
      <c r="D14" s="65"/>
      <c r="E14" s="29" t="e">
        <f>(C14*1000)/D14</f>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51E0-8F81-4626-AD24-A9E06F46A69D}">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39</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50</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(C9*1000)/D9</f>
        <v>#DIV/0!</v>
      </c>
      <c r="F9" s="81"/>
      <c r="G9" s="82"/>
      <c r="H9" s="89"/>
      <c r="I9" s="89"/>
      <c r="J9" s="89"/>
      <c r="K9" s="90"/>
    </row>
    <row r="10" spans="1:11" ht="39.9" customHeight="1" x14ac:dyDescent="0.3">
      <c r="A10" s="73"/>
      <c r="B10" s="17" t="s">
        <v>8</v>
      </c>
      <c r="C10" s="65"/>
      <c r="D10" s="65"/>
      <c r="E10" s="29" t="e">
        <f>(C10*1000)/D10</f>
        <v>#DIV/0!</v>
      </c>
      <c r="F10" s="81"/>
      <c r="G10" s="82"/>
      <c r="H10" s="89"/>
      <c r="I10" s="89"/>
      <c r="J10" s="89"/>
      <c r="K10" s="90"/>
    </row>
    <row r="11" spans="1:11" ht="39.9" customHeight="1" x14ac:dyDescent="0.3">
      <c r="A11" s="73"/>
      <c r="B11" s="17" t="s">
        <v>9</v>
      </c>
      <c r="C11" s="65"/>
      <c r="D11" s="65"/>
      <c r="E11" s="29" t="e">
        <f>(C11*1000)/D11</f>
        <v>#DIV/0!</v>
      </c>
      <c r="F11" s="81"/>
      <c r="G11" s="82"/>
      <c r="H11" s="89"/>
      <c r="I11" s="89"/>
      <c r="J11" s="89"/>
      <c r="K11" s="90"/>
    </row>
    <row r="12" spans="1:11" ht="39.9" customHeight="1" x14ac:dyDescent="0.3">
      <c r="A12" s="73"/>
      <c r="B12" s="17" t="s">
        <v>10</v>
      </c>
      <c r="C12" s="65"/>
      <c r="D12" s="65"/>
      <c r="E12" s="29" t="e">
        <f>(C12*1000)/D12</f>
        <v>#DIV/0!</v>
      </c>
      <c r="F12" s="81"/>
      <c r="G12" s="82"/>
      <c r="H12" s="89"/>
      <c r="I12" s="89"/>
      <c r="J12" s="89"/>
      <c r="K12" s="90"/>
    </row>
    <row r="13" spans="1:11" ht="39.9" customHeight="1" x14ac:dyDescent="0.3">
      <c r="A13" s="73"/>
      <c r="B13" s="17" t="s">
        <v>11</v>
      </c>
      <c r="C13" s="65"/>
      <c r="D13" s="65"/>
      <c r="E13" s="29" t="e">
        <f>(C13*1000)/D13</f>
        <v>#DIV/0!</v>
      </c>
      <c r="F13" s="81"/>
      <c r="G13" s="82"/>
      <c r="H13" s="89"/>
      <c r="I13" s="89"/>
      <c r="J13" s="89"/>
      <c r="K13" s="90"/>
    </row>
    <row r="14" spans="1:11" ht="39.9" customHeight="1" x14ac:dyDescent="0.3">
      <c r="A14" s="73"/>
      <c r="B14" s="17" t="s">
        <v>12</v>
      </c>
      <c r="C14" s="65"/>
      <c r="D14" s="65"/>
      <c r="E14" s="29" t="e">
        <f>(C14*1000)/D14</f>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CE9F-07AE-4CFB-85B1-760AEF21CDDB}">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39</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51</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9"/>
      <c r="I8" s="89"/>
      <c r="J8" s="89"/>
      <c r="K8" s="90"/>
    </row>
    <row r="9" spans="1:11" ht="39.9" customHeight="1" x14ac:dyDescent="0.3">
      <c r="A9" s="73"/>
      <c r="B9" s="17" t="s">
        <v>7</v>
      </c>
      <c r="C9" s="65"/>
      <c r="D9" s="65"/>
      <c r="E9" s="29" t="e">
        <f>(C9*1000)/D9</f>
        <v>#DIV/0!</v>
      </c>
      <c r="F9" s="81"/>
      <c r="G9" s="82"/>
      <c r="H9" s="89"/>
      <c r="I9" s="89"/>
      <c r="J9" s="89"/>
      <c r="K9" s="90"/>
    </row>
    <row r="10" spans="1:11" ht="39.9" customHeight="1" x14ac:dyDescent="0.3">
      <c r="A10" s="73"/>
      <c r="B10" s="17" t="s">
        <v>8</v>
      </c>
      <c r="C10" s="65"/>
      <c r="D10" s="65"/>
      <c r="E10" s="29" t="e">
        <f>(C10*1000)/D10</f>
        <v>#DIV/0!</v>
      </c>
      <c r="F10" s="81"/>
      <c r="G10" s="82"/>
      <c r="H10" s="89"/>
      <c r="I10" s="89"/>
      <c r="J10" s="89"/>
      <c r="K10" s="90"/>
    </row>
    <row r="11" spans="1:11" ht="39.9" customHeight="1" x14ac:dyDescent="0.3">
      <c r="A11" s="73"/>
      <c r="B11" s="17" t="s">
        <v>9</v>
      </c>
      <c r="C11" s="65"/>
      <c r="D11" s="65"/>
      <c r="E11" s="29" t="e">
        <f>(C11*1000)/D11</f>
        <v>#DIV/0!</v>
      </c>
      <c r="F11" s="81"/>
      <c r="G11" s="82"/>
      <c r="H11" s="89"/>
      <c r="I11" s="89"/>
      <c r="J11" s="89"/>
      <c r="K11" s="90"/>
    </row>
    <row r="12" spans="1:11" ht="39.9" customHeight="1" x14ac:dyDescent="0.3">
      <c r="A12" s="73"/>
      <c r="B12" s="17" t="s">
        <v>10</v>
      </c>
      <c r="C12" s="65"/>
      <c r="D12" s="65"/>
      <c r="E12" s="29" t="e">
        <f>(C12*1000)/D12</f>
        <v>#DIV/0!</v>
      </c>
      <c r="F12" s="81"/>
      <c r="G12" s="82"/>
      <c r="H12" s="89"/>
      <c r="I12" s="89"/>
      <c r="J12" s="89"/>
      <c r="K12" s="90"/>
    </row>
    <row r="13" spans="1:11" ht="39.9" customHeight="1" x14ac:dyDescent="0.3">
      <c r="A13" s="73"/>
      <c r="B13" s="17" t="s">
        <v>11</v>
      </c>
      <c r="C13" s="65"/>
      <c r="D13" s="65"/>
      <c r="E13" s="29" t="e">
        <f>(C13*1000)/D13</f>
        <v>#DIV/0!</v>
      </c>
      <c r="F13" s="81"/>
      <c r="G13" s="82"/>
      <c r="H13" s="89"/>
      <c r="I13" s="89"/>
      <c r="J13" s="89"/>
      <c r="K13" s="90"/>
    </row>
    <row r="14" spans="1:11" ht="39.9" customHeight="1" x14ac:dyDescent="0.3">
      <c r="A14" s="73"/>
      <c r="B14" s="17" t="s">
        <v>12</v>
      </c>
      <c r="C14" s="65"/>
      <c r="D14" s="65"/>
      <c r="E14" s="29" t="e">
        <f>(C14*1000)/D14</f>
        <v>#DIV/0!</v>
      </c>
      <c r="F14" s="81"/>
      <c r="G14" s="82"/>
      <c r="H14" s="89"/>
      <c r="I14" s="89"/>
      <c r="J14" s="89"/>
      <c r="K14" s="90"/>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F10:K10"/>
    <mergeCell ref="F11:K11"/>
    <mergeCell ref="F12:K12"/>
    <mergeCell ref="A1:K1"/>
    <mergeCell ref="A2:A16"/>
    <mergeCell ref="B2:K2"/>
    <mergeCell ref="J7:K7"/>
    <mergeCell ref="F7:G7"/>
    <mergeCell ref="H7:I7"/>
    <mergeCell ref="F13:K13"/>
    <mergeCell ref="F14:K14"/>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AEAA-6523-4233-9C4E-80A06381D4C0}">
  <dimension ref="A1:K16"/>
  <sheetViews>
    <sheetView view="pageBreakPreview" zoomScale="80" zoomScaleNormal="80" zoomScaleSheetLayoutView="80" zoomScalePageLayoutView="50" workbookViewId="0">
      <selection activeCell="B12" sqref="B12"/>
    </sheetView>
  </sheetViews>
  <sheetFormatPr defaultColWidth="10.6640625" defaultRowHeight="14" x14ac:dyDescent="0.3"/>
  <cols>
    <col min="1" max="1" width="11" style="3" customWidth="1"/>
    <col min="2" max="2" width="43.1640625" style="4" customWidth="1"/>
    <col min="3" max="3" width="15.33203125" style="5" customWidth="1"/>
    <col min="4" max="4" width="17.58203125" style="5" customWidth="1"/>
    <col min="5" max="5" width="16" style="5" customWidth="1"/>
    <col min="6" max="6" width="16.4140625"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[1]Oppsummering!A1</f>
        <v>Skriv inn Bedriftsnavn</v>
      </c>
      <c r="B2" s="88" t="s">
        <v>39</v>
      </c>
      <c r="C2" s="76"/>
      <c r="D2" s="76"/>
      <c r="E2" s="76"/>
      <c r="F2" s="76"/>
      <c r="G2" s="76"/>
      <c r="H2" s="76"/>
      <c r="I2" s="76"/>
      <c r="J2" s="76"/>
      <c r="K2" s="77"/>
    </row>
    <row r="3" spans="1:11" ht="39.9" customHeight="1" x14ac:dyDescent="0.3">
      <c r="A3" s="73"/>
      <c r="B3" s="28" t="s">
        <v>21</v>
      </c>
      <c r="C3" s="27"/>
      <c r="D3" s="25"/>
      <c r="E3" s="25"/>
      <c r="F3" s="25"/>
      <c r="G3" s="25"/>
      <c r="H3" s="25"/>
      <c r="I3" s="25"/>
      <c r="J3" s="25"/>
      <c r="K3" s="26"/>
    </row>
    <row r="4" spans="1:11" ht="24.9" customHeight="1" x14ac:dyDescent="0.4">
      <c r="A4" s="73"/>
      <c r="B4" s="6" t="s">
        <v>2</v>
      </c>
      <c r="C4" s="10">
        <v>52</v>
      </c>
      <c r="D4" s="7"/>
      <c r="E4" s="8"/>
      <c r="F4" s="8" t="s">
        <v>3</v>
      </c>
      <c r="G4" s="12" t="str">
        <f>[1]Oppsummering!A1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91"/>
      <c r="G8" s="92"/>
      <c r="H8" s="92"/>
      <c r="I8" s="92"/>
      <c r="J8" s="92"/>
      <c r="K8" s="93"/>
    </row>
    <row r="9" spans="1:11" ht="39.9" customHeight="1" x14ac:dyDescent="0.3">
      <c r="A9" s="73"/>
      <c r="B9" s="17" t="s">
        <v>7</v>
      </c>
      <c r="C9" s="65"/>
      <c r="D9" s="65"/>
      <c r="E9" s="29" t="e">
        <f>(C9*1000)/D9</f>
        <v>#DIV/0!</v>
      </c>
      <c r="F9" s="91"/>
      <c r="G9" s="92"/>
      <c r="H9" s="92"/>
      <c r="I9" s="92"/>
      <c r="J9" s="92"/>
      <c r="K9" s="93"/>
    </row>
    <row r="10" spans="1:11" ht="39.9" customHeight="1" x14ac:dyDescent="0.3">
      <c r="A10" s="73"/>
      <c r="B10" s="17" t="s">
        <v>8</v>
      </c>
      <c r="C10" s="65"/>
      <c r="D10" s="65"/>
      <c r="E10" s="29" t="e">
        <f>(C10*1000)/D10</f>
        <v>#DIV/0!</v>
      </c>
      <c r="F10" s="91"/>
      <c r="G10" s="92"/>
      <c r="H10" s="92"/>
      <c r="I10" s="92"/>
      <c r="J10" s="92"/>
      <c r="K10" s="93"/>
    </row>
    <row r="11" spans="1:11" ht="39.9" customHeight="1" x14ac:dyDescent="0.3">
      <c r="A11" s="73"/>
      <c r="B11" s="17" t="s">
        <v>9</v>
      </c>
      <c r="C11" s="65"/>
      <c r="D11" s="65"/>
      <c r="E11" s="29" t="e">
        <f>(C11*1000)/D11</f>
        <v>#DIV/0!</v>
      </c>
      <c r="F11" s="91"/>
      <c r="G11" s="92"/>
      <c r="H11" s="92"/>
      <c r="I11" s="92"/>
      <c r="J11" s="92"/>
      <c r="K11" s="93"/>
    </row>
    <row r="12" spans="1:11" ht="39.9" customHeight="1" x14ac:dyDescent="0.3">
      <c r="A12" s="73"/>
      <c r="B12" s="17" t="s">
        <v>10</v>
      </c>
      <c r="C12" s="65"/>
      <c r="D12" s="65"/>
      <c r="E12" s="29" t="e">
        <f>(C12*1000)/D12</f>
        <v>#DIV/0!</v>
      </c>
      <c r="F12" s="91"/>
      <c r="G12" s="92"/>
      <c r="H12" s="92"/>
      <c r="I12" s="92"/>
      <c r="J12" s="92"/>
      <c r="K12" s="93"/>
    </row>
    <row r="13" spans="1:11" ht="39.9" customHeight="1" x14ac:dyDescent="0.3">
      <c r="A13" s="73"/>
      <c r="B13" s="17" t="s">
        <v>11</v>
      </c>
      <c r="C13" s="65"/>
      <c r="D13" s="65"/>
      <c r="E13" s="29" t="e">
        <f>(C13*1000)/D13</f>
        <v>#DIV/0!</v>
      </c>
      <c r="F13" s="91"/>
      <c r="G13" s="92"/>
      <c r="H13" s="92"/>
      <c r="I13" s="92"/>
      <c r="J13" s="92"/>
      <c r="K13" s="93"/>
    </row>
    <row r="14" spans="1:11" ht="39.9" customHeight="1" x14ac:dyDescent="0.3">
      <c r="A14" s="73"/>
      <c r="B14" s="17" t="s">
        <v>12</v>
      </c>
      <c r="C14" s="65"/>
      <c r="D14" s="65"/>
      <c r="E14" s="29" t="e">
        <f>(C14*1000)/D14</f>
        <v>#DIV/0!</v>
      </c>
      <c r="F14" s="91"/>
      <c r="G14" s="92"/>
      <c r="H14" s="92"/>
      <c r="I14" s="92"/>
      <c r="J14" s="92"/>
      <c r="K14" s="93"/>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30" t="e">
        <f>(C16*1000)/D16</f>
        <v>#DIV/0!</v>
      </c>
      <c r="F16" s="23"/>
      <c r="G16" s="23"/>
      <c r="H16" s="23"/>
      <c r="I16" s="23"/>
      <c r="J16" s="23"/>
      <c r="K16" s="24"/>
    </row>
  </sheetData>
  <mergeCells count="13">
    <mergeCell ref="F10:K10"/>
    <mergeCell ref="F11:K11"/>
    <mergeCell ref="F12:K12"/>
    <mergeCell ref="F13:K13"/>
    <mergeCell ref="F14:K14"/>
    <mergeCell ref="A1:K1"/>
    <mergeCell ref="A2:A16"/>
    <mergeCell ref="B2:K2"/>
    <mergeCell ref="J7:K7"/>
    <mergeCell ref="F7:G7"/>
    <mergeCell ref="H7:I7"/>
    <mergeCell ref="F8:K8"/>
    <mergeCell ref="F9:K9"/>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view="pageBreakPreview" zoomScale="80" zoomScaleNormal="80" zoomScaleSheetLayoutView="80" zoomScalePageLayoutView="50" workbookViewId="0">
      <selection activeCell="D10" sqref="D10"/>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4</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5</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6</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view="pageBreakPreview" zoomScale="80" zoomScaleNormal="80" zoomScaleSheetLayoutView="80" zoomScalePageLayoutView="50" workbookViewId="0">
      <selection activeCell="F9" sqref="F9:K9"/>
    </sheetView>
  </sheetViews>
  <sheetFormatPr defaultColWidth="10.6640625" defaultRowHeight="14" x14ac:dyDescent="0.3"/>
  <cols>
    <col min="1" max="1" width="11" style="3" customWidth="1"/>
    <col min="2" max="2" width="43.1640625" style="4" customWidth="1"/>
    <col min="3" max="3" width="15.4140625" style="5" customWidth="1"/>
    <col min="4" max="4" width="17.58203125" style="5" customWidth="1"/>
    <col min="5" max="6" width="16" style="5" customWidth="1"/>
    <col min="7" max="10" width="14.58203125" style="5" customWidth="1"/>
    <col min="11" max="11" width="5.1640625" style="5" customWidth="1"/>
  </cols>
  <sheetData>
    <row r="1" spans="1:11" ht="39.9" customHeight="1" x14ac:dyDescent="0.6">
      <c r="A1" s="85" t="s">
        <v>0</v>
      </c>
      <c r="B1" s="86"/>
      <c r="C1" s="86"/>
      <c r="D1" s="86"/>
      <c r="E1" s="86"/>
      <c r="F1" s="86"/>
      <c r="G1" s="86"/>
      <c r="H1" s="86"/>
      <c r="I1" s="86"/>
      <c r="J1" s="86"/>
      <c r="K1" s="87"/>
    </row>
    <row r="2" spans="1:11" ht="120" customHeight="1" x14ac:dyDescent="0.3">
      <c r="A2" s="72" t="str">
        <f>Oppsummering!A1</f>
        <v>Skriv inn Bedriftsnavn</v>
      </c>
      <c r="B2" s="88" t="s">
        <v>36</v>
      </c>
      <c r="C2" s="76"/>
      <c r="D2" s="76"/>
      <c r="E2" s="76"/>
      <c r="F2" s="76"/>
      <c r="G2" s="76"/>
      <c r="H2" s="76"/>
      <c r="I2" s="76"/>
      <c r="J2" s="76"/>
      <c r="K2" s="77"/>
    </row>
    <row r="3" spans="1:11" ht="39.9" customHeight="1" x14ac:dyDescent="0.4">
      <c r="A3" s="73"/>
      <c r="B3" s="28" t="s">
        <v>21</v>
      </c>
      <c r="C3" s="27"/>
      <c r="D3" s="1"/>
      <c r="E3" s="1"/>
      <c r="F3" s="1"/>
      <c r="G3" s="1"/>
      <c r="H3" s="1"/>
      <c r="I3" s="1"/>
      <c r="J3" s="1"/>
      <c r="K3" s="2"/>
    </row>
    <row r="4" spans="1:11" ht="24.9" customHeight="1" x14ac:dyDescent="0.4">
      <c r="A4" s="73"/>
      <c r="B4" s="6" t="s">
        <v>2</v>
      </c>
      <c r="C4" s="10">
        <v>7</v>
      </c>
      <c r="D4" s="7"/>
      <c r="E4" s="8"/>
      <c r="F4" s="8" t="s">
        <v>3</v>
      </c>
      <c r="G4" s="12" t="str">
        <f>Oppsummering!A1</f>
        <v>Skriv inn Bedriftsnavn</v>
      </c>
      <c r="H4" s="7"/>
      <c r="I4" s="7"/>
      <c r="J4" s="7"/>
      <c r="K4" s="9"/>
    </row>
    <row r="5" spans="1:11" ht="24.9" customHeight="1" x14ac:dyDescent="0.4">
      <c r="A5" s="73"/>
      <c r="B5" s="6"/>
      <c r="C5" s="10"/>
      <c r="D5" s="7"/>
      <c r="E5" s="8"/>
      <c r="F5" s="8" t="s">
        <v>4</v>
      </c>
      <c r="G5" s="63"/>
      <c r="H5" s="7"/>
      <c r="I5" s="7"/>
      <c r="J5" s="7"/>
      <c r="K5" s="9"/>
    </row>
    <row r="6" spans="1:11" ht="24.9" customHeight="1" x14ac:dyDescent="0.4">
      <c r="A6" s="73"/>
      <c r="B6" s="11"/>
      <c r="C6" s="12"/>
      <c r="D6" s="12"/>
      <c r="E6" s="13"/>
      <c r="F6" s="13" t="s">
        <v>5</v>
      </c>
      <c r="G6" s="64"/>
      <c r="H6" s="14"/>
      <c r="I6" s="14"/>
      <c r="J6" s="14"/>
      <c r="K6" s="15"/>
    </row>
    <row r="7" spans="1:11" ht="53.25" customHeight="1" x14ac:dyDescent="0.35">
      <c r="A7" s="73"/>
      <c r="B7" s="16"/>
      <c r="C7" s="20" t="s">
        <v>19</v>
      </c>
      <c r="D7" s="20" t="s">
        <v>14</v>
      </c>
      <c r="E7" s="60" t="s">
        <v>1</v>
      </c>
      <c r="F7" s="80" t="s">
        <v>20</v>
      </c>
      <c r="G7" s="78"/>
      <c r="H7" s="78"/>
      <c r="I7" s="78"/>
      <c r="J7" s="78"/>
      <c r="K7" s="79"/>
    </row>
    <row r="8" spans="1:11" ht="39.9" customHeight="1" x14ac:dyDescent="0.3">
      <c r="A8" s="73"/>
      <c r="B8" s="17" t="s">
        <v>6</v>
      </c>
      <c r="C8" s="65"/>
      <c r="D8" s="65"/>
      <c r="E8" s="57" t="e">
        <f>(C8*1000)/D8</f>
        <v>#DIV/0!</v>
      </c>
      <c r="F8" s="81"/>
      <c r="G8" s="82"/>
      <c r="H8" s="83"/>
      <c r="I8" s="83"/>
      <c r="J8" s="83"/>
      <c r="K8" s="84"/>
    </row>
    <row r="9" spans="1:11" ht="39.9" customHeight="1" x14ac:dyDescent="0.3">
      <c r="A9" s="73"/>
      <c r="B9" s="17" t="s">
        <v>7</v>
      </c>
      <c r="C9" s="65"/>
      <c r="D9" s="65"/>
      <c r="E9" s="29" t="e">
        <f t="shared" ref="E9:E14" si="0">(C9*1000)/D9</f>
        <v>#DIV/0!</v>
      </c>
      <c r="F9" s="81"/>
      <c r="G9" s="82"/>
      <c r="H9" s="83"/>
      <c r="I9" s="83"/>
      <c r="J9" s="83"/>
      <c r="K9" s="84"/>
    </row>
    <row r="10" spans="1:11" ht="39.9" customHeight="1" x14ac:dyDescent="0.3">
      <c r="A10" s="73"/>
      <c r="B10" s="17" t="s">
        <v>8</v>
      </c>
      <c r="C10" s="65"/>
      <c r="D10" s="65"/>
      <c r="E10" s="29" t="e">
        <f t="shared" si="0"/>
        <v>#DIV/0!</v>
      </c>
      <c r="F10" s="81"/>
      <c r="G10" s="82"/>
      <c r="H10" s="83"/>
      <c r="I10" s="83"/>
      <c r="J10" s="83"/>
      <c r="K10" s="84"/>
    </row>
    <row r="11" spans="1:11" ht="39.9" customHeight="1" x14ac:dyDescent="0.3">
      <c r="A11" s="73"/>
      <c r="B11" s="17" t="s">
        <v>9</v>
      </c>
      <c r="C11" s="65"/>
      <c r="D11" s="65"/>
      <c r="E11" s="29" t="e">
        <f t="shared" si="0"/>
        <v>#DIV/0!</v>
      </c>
      <c r="F11" s="81"/>
      <c r="G11" s="82"/>
      <c r="H11" s="83"/>
      <c r="I11" s="83"/>
      <c r="J11" s="83"/>
      <c r="K11" s="84"/>
    </row>
    <row r="12" spans="1:11" ht="39.9" customHeight="1" x14ac:dyDescent="0.3">
      <c r="A12" s="73"/>
      <c r="B12" s="17" t="s">
        <v>10</v>
      </c>
      <c r="C12" s="65"/>
      <c r="D12" s="65"/>
      <c r="E12" s="29" t="e">
        <f t="shared" si="0"/>
        <v>#DIV/0!</v>
      </c>
      <c r="F12" s="81"/>
      <c r="G12" s="82"/>
      <c r="H12" s="83"/>
      <c r="I12" s="83"/>
      <c r="J12" s="83"/>
      <c r="K12" s="84"/>
    </row>
    <row r="13" spans="1:11" ht="39.9" customHeight="1" x14ac:dyDescent="0.3">
      <c r="A13" s="73"/>
      <c r="B13" s="17" t="s">
        <v>11</v>
      </c>
      <c r="C13" s="65"/>
      <c r="D13" s="65"/>
      <c r="E13" s="29" t="e">
        <f t="shared" si="0"/>
        <v>#DIV/0!</v>
      </c>
      <c r="F13" s="81"/>
      <c r="G13" s="82"/>
      <c r="H13" s="83"/>
      <c r="I13" s="83"/>
      <c r="J13" s="83"/>
      <c r="K13" s="84"/>
    </row>
    <row r="14" spans="1:11" ht="39.9" customHeight="1" x14ac:dyDescent="0.3">
      <c r="A14" s="73"/>
      <c r="B14" s="17" t="s">
        <v>12</v>
      </c>
      <c r="C14" s="65"/>
      <c r="D14" s="65"/>
      <c r="E14" s="29" t="e">
        <f t="shared" si="0"/>
        <v>#DIV/0!</v>
      </c>
      <c r="F14" s="81"/>
      <c r="G14" s="82"/>
      <c r="H14" s="83"/>
      <c r="I14" s="83"/>
      <c r="J14" s="83"/>
      <c r="K14" s="84"/>
    </row>
    <row r="15" spans="1:11" ht="59.25" customHeight="1" thickBot="1" x14ac:dyDescent="0.4">
      <c r="A15" s="73"/>
      <c r="B15" s="18"/>
      <c r="C15" s="21" t="s">
        <v>15</v>
      </c>
      <c r="D15" s="21" t="s">
        <v>16</v>
      </c>
      <c r="E15" s="58" t="s">
        <v>1</v>
      </c>
      <c r="F15" s="58"/>
      <c r="G15" s="61"/>
      <c r="H15" s="61"/>
      <c r="I15" s="61"/>
      <c r="J15" s="61"/>
      <c r="K15" s="62"/>
    </row>
    <row r="16" spans="1:11" ht="39.9" customHeight="1" thickTop="1" x14ac:dyDescent="0.3">
      <c r="A16" s="74"/>
      <c r="B16" s="19" t="s">
        <v>17</v>
      </c>
      <c r="C16" s="22">
        <f>SUM(C8:C14)</f>
        <v>0</v>
      </c>
      <c r="D16" s="22">
        <f>SUM(D8:D14)</f>
        <v>0</v>
      </c>
      <c r="E16" s="22" t="e">
        <f>(C16*1000)/D16</f>
        <v>#DIV/0!</v>
      </c>
      <c r="F16" s="23"/>
      <c r="G16" s="23"/>
      <c r="H16" s="23"/>
      <c r="I16" s="23"/>
      <c r="J16" s="23"/>
      <c r="K16" s="24"/>
    </row>
  </sheetData>
  <mergeCells count="13">
    <mergeCell ref="A1:K1"/>
    <mergeCell ref="A2:A16"/>
    <mergeCell ref="B2:K2"/>
    <mergeCell ref="J7:K7"/>
    <mergeCell ref="F7:G7"/>
    <mergeCell ref="H7:I7"/>
    <mergeCell ref="F13:K13"/>
    <mergeCell ref="F14:K14"/>
    <mergeCell ref="F8:K8"/>
    <mergeCell ref="F9:K9"/>
    <mergeCell ref="F10:K10"/>
    <mergeCell ref="F11:K11"/>
    <mergeCell ref="F12:K12"/>
  </mergeCells>
  <printOptions horizontalCentered="1" verticalCentered="1"/>
  <pageMargins left="0.70866141732283472" right="0.70866141732283472" top="0.55118110236220474" bottom="0.55118110236220474" header="0.31496062992125984" footer="0.31496062992125984"/>
  <pageSetup paperSize="9" scale="67" fitToHeight="4"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3047D95631AB4BAAFDBF4C251F3E77" ma:contentTypeVersion="" ma:contentTypeDescription="Opprett et nytt dokument." ma:contentTypeScope="" ma:versionID="50b9c5873840c2ba5bd979a89716a29b">
  <xsd:schema xmlns:xsd="http://www.w3.org/2001/XMLSchema" xmlns:xs="http://www.w3.org/2001/XMLSchema" xmlns:p="http://schemas.microsoft.com/office/2006/metadata/properties" xmlns:ns2="472f6c91-f32e-4837-9de1-a3e6519c721c" xmlns:ns3="c465f0d7-4ccc-4b2b-92e8-76e840bf3f8e" targetNamespace="http://schemas.microsoft.com/office/2006/metadata/properties" ma:root="true" ma:fieldsID="f837b2a5d744244f3cdb36b026425d37" ns2:_="" ns3:_="">
    <xsd:import namespace="472f6c91-f32e-4837-9de1-a3e6519c721c"/>
    <xsd:import namespace="c465f0d7-4ccc-4b2b-92e8-76e840bf3f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f6c91-f32e-4837-9de1-a3e6519c721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65f0d7-4ccc-4b2b-92e8-76e840bf3f8e"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ACF435-4BC7-4754-B52E-BA2DDB14B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f6c91-f32e-4837-9de1-a3e6519c721c"/>
    <ds:schemaRef ds:uri="c465f0d7-4ccc-4b2b-92e8-76e840bf3f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43339-4FA2-4A19-AC07-EFE976BA412A}">
  <ds:schemaRefs>
    <ds:schemaRef ds:uri="http://purl.org/dc/elements/1.1/"/>
    <ds:schemaRef ds:uri="http://schemas.microsoft.com/office/2006/metadata/properties"/>
    <ds:schemaRef ds:uri="http://purl.org/dc/terms/"/>
    <ds:schemaRef ds:uri="http://schemas.openxmlformats.org/package/2006/metadata/core-properties"/>
    <ds:schemaRef ds:uri="c465f0d7-4ccc-4b2b-92e8-76e840bf3f8e"/>
    <ds:schemaRef ds:uri="http://schemas.microsoft.com/office/2006/documentManagement/types"/>
    <ds:schemaRef ds:uri="http://schemas.microsoft.com/office/infopath/2007/PartnerControls"/>
    <ds:schemaRef ds:uri="472f6c91-f32e-4837-9de1-a3e6519c721c"/>
    <ds:schemaRef ds:uri="http://www.w3.org/XML/1998/namespace"/>
    <ds:schemaRef ds:uri="http://purl.org/dc/dcmitype/"/>
  </ds:schemaRefs>
</ds:datastoreItem>
</file>

<file path=customXml/itemProps3.xml><?xml version="1.0" encoding="utf-8"?>
<ds:datastoreItem xmlns:ds="http://schemas.openxmlformats.org/officeDocument/2006/customXml" ds:itemID="{B5379502-C3BC-46B1-A064-543CBC9AF3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53</vt:i4>
      </vt:variant>
    </vt:vector>
  </HeadingPairs>
  <TitlesOfParts>
    <vt:vector size="107" baseType="lpstr">
      <vt:lpstr>Veiledning</vt:lpstr>
      <vt:lpstr>Oppsummering</vt:lpstr>
      <vt:lpstr>Uke1</vt:lpstr>
      <vt:lpstr>Uke2</vt:lpstr>
      <vt:lpstr>Uke3</vt:lpstr>
      <vt:lpstr>Uke4</vt:lpstr>
      <vt:lpstr>Uke5</vt:lpstr>
      <vt:lpstr>Uke6</vt:lpstr>
      <vt:lpstr>Uke7</vt:lpstr>
      <vt:lpstr>Uke8</vt:lpstr>
      <vt:lpstr>Uke9</vt:lpstr>
      <vt:lpstr>Uke10</vt:lpstr>
      <vt:lpstr>Uke11</vt:lpstr>
      <vt:lpstr>Uke12</vt:lpstr>
      <vt:lpstr>Uke13</vt:lpstr>
      <vt:lpstr>Uke14</vt:lpstr>
      <vt:lpstr>Uke15</vt:lpstr>
      <vt:lpstr>Uke16</vt:lpstr>
      <vt:lpstr>Uke17</vt:lpstr>
      <vt:lpstr>Uke18</vt:lpstr>
      <vt:lpstr>Uke19</vt:lpstr>
      <vt:lpstr>Uke20</vt:lpstr>
      <vt:lpstr>Uke21</vt:lpstr>
      <vt:lpstr>Uke22</vt:lpstr>
      <vt:lpstr>Uke23</vt:lpstr>
      <vt:lpstr>Uke24</vt:lpstr>
      <vt:lpstr>Uke25</vt:lpstr>
      <vt:lpstr>Uke26</vt:lpstr>
      <vt:lpstr>Uke27</vt:lpstr>
      <vt:lpstr>Uke28</vt:lpstr>
      <vt:lpstr>Uke29</vt:lpstr>
      <vt:lpstr>Uke30</vt:lpstr>
      <vt:lpstr>Uke31</vt:lpstr>
      <vt:lpstr>Uke32</vt:lpstr>
      <vt:lpstr>Uke33</vt:lpstr>
      <vt:lpstr>Uke34</vt:lpstr>
      <vt:lpstr>Uke35</vt:lpstr>
      <vt:lpstr>Uke36</vt:lpstr>
      <vt:lpstr>Uke37</vt:lpstr>
      <vt:lpstr>Uke38</vt:lpstr>
      <vt:lpstr>Uke39</vt:lpstr>
      <vt:lpstr>Uke40</vt:lpstr>
      <vt:lpstr>Uke41</vt:lpstr>
      <vt:lpstr>Uke42</vt:lpstr>
      <vt:lpstr>Uke43</vt:lpstr>
      <vt:lpstr>Uke44</vt:lpstr>
      <vt:lpstr>Uke45</vt:lpstr>
      <vt:lpstr>Uke46</vt:lpstr>
      <vt:lpstr>Uke47</vt:lpstr>
      <vt:lpstr>Uke48</vt:lpstr>
      <vt:lpstr>Uke49</vt:lpstr>
      <vt:lpstr>Uke50</vt:lpstr>
      <vt:lpstr>Uke51</vt:lpstr>
      <vt:lpstr>Uke52</vt:lpstr>
      <vt:lpstr>'Uke1'!Print_Area</vt:lpstr>
      <vt:lpstr>'Uke10'!Print_Area</vt:lpstr>
      <vt:lpstr>'Uke11'!Print_Area</vt:lpstr>
      <vt:lpstr>'Uke12'!Print_Area</vt:lpstr>
      <vt:lpstr>'Uke13'!Print_Area</vt:lpstr>
      <vt:lpstr>'Uke14'!Print_Area</vt:lpstr>
      <vt:lpstr>'Uke15'!Print_Area</vt:lpstr>
      <vt:lpstr>'Uke16'!Print_Area</vt:lpstr>
      <vt:lpstr>'Uke17'!Print_Area</vt:lpstr>
      <vt:lpstr>'Uke18'!Print_Area</vt:lpstr>
      <vt:lpstr>'Uke19'!Print_Area</vt:lpstr>
      <vt:lpstr>'Uke2'!Print_Area</vt:lpstr>
      <vt:lpstr>'Uke20'!Print_Area</vt:lpstr>
      <vt:lpstr>'Uke21'!Print_Area</vt:lpstr>
      <vt:lpstr>'Uke22'!Print_Area</vt:lpstr>
      <vt:lpstr>'Uke23'!Print_Area</vt:lpstr>
      <vt:lpstr>'Uke24'!Print_Area</vt:lpstr>
      <vt:lpstr>'Uke25'!Print_Area</vt:lpstr>
      <vt:lpstr>'Uke26'!Print_Area</vt:lpstr>
      <vt:lpstr>'Uke27'!Print_Area</vt:lpstr>
      <vt:lpstr>'Uke28'!Print_Area</vt:lpstr>
      <vt:lpstr>'Uke29'!Print_Area</vt:lpstr>
      <vt:lpstr>'Uke3'!Print_Area</vt:lpstr>
      <vt:lpstr>'Uke30'!Print_Area</vt:lpstr>
      <vt:lpstr>'Uke31'!Print_Area</vt:lpstr>
      <vt:lpstr>'Uke32'!Print_Area</vt:lpstr>
      <vt:lpstr>'Uke33'!Print_Area</vt:lpstr>
      <vt:lpstr>'Uke34'!Print_Area</vt:lpstr>
      <vt:lpstr>'Uke35'!Print_Area</vt:lpstr>
      <vt:lpstr>'Uke36'!Print_Area</vt:lpstr>
      <vt:lpstr>'Uke37'!Print_Area</vt:lpstr>
      <vt:lpstr>'Uke38'!Print_Area</vt:lpstr>
      <vt:lpstr>'Uke39'!Print_Area</vt:lpstr>
      <vt:lpstr>'Uke4'!Print_Area</vt:lpstr>
      <vt:lpstr>'Uke40'!Print_Area</vt:lpstr>
      <vt:lpstr>'Uke41'!Print_Area</vt:lpstr>
      <vt:lpstr>'Uke42'!Print_Area</vt:lpstr>
      <vt:lpstr>'Uke43'!Print_Area</vt:lpstr>
      <vt:lpstr>'Uke44'!Print_Area</vt:lpstr>
      <vt:lpstr>'Uke45'!Print_Area</vt:lpstr>
      <vt:lpstr>'Uke46'!Print_Area</vt:lpstr>
      <vt:lpstr>'Uke47'!Print_Area</vt:lpstr>
      <vt:lpstr>'Uke48'!Print_Area</vt:lpstr>
      <vt:lpstr>'Uke49'!Print_Area</vt:lpstr>
      <vt:lpstr>'Uke5'!Print_Area</vt:lpstr>
      <vt:lpstr>'Uke50'!Print_Area</vt:lpstr>
      <vt:lpstr>'Uke51'!Print_Area</vt:lpstr>
      <vt:lpstr>'Uke52'!Print_Area</vt:lpstr>
      <vt:lpstr>'Uke6'!Print_Area</vt:lpstr>
      <vt:lpstr>'Uke7'!Print_Area</vt:lpstr>
      <vt:lpstr>'Uke8'!Print_Area</vt:lpstr>
      <vt:lpstr>'Uke9'!Print_Area</vt:lpstr>
      <vt:lpstr>Veiledning!Print_Area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 Elstad Stensgård</dc:creator>
  <cp:lastModifiedBy>Pieter Callewaert</cp:lastModifiedBy>
  <dcterms:created xsi:type="dcterms:W3CDTF">2017-03-15T12:10:58Z</dcterms:created>
  <dcterms:modified xsi:type="dcterms:W3CDTF">2018-08-07T07:32:30Z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0x010100173047D95631AB4BAAFDBF4C251F3E77</vt:lpwstr>
  </property>
</Properties>
</file>